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<sst xmlns="http://schemas.openxmlformats.org/spreadsheetml/2006/main" count="212" uniqueCount="79">
  <si>
    <r>
      <rPr>
        <b val="true"/>
        <sz val="10"/>
        <color rgb="FF808080"/>
        <rFont val="Verdana"/>
        <family val="2"/>
        <charset val="1"/>
      </rPr>
      <t xml:space="preserve">GARE DEL CAMPIONATO DI SOCIETÀ MASTER 10KM - </t>
    </r>
    <r>
      <rPr>
        <b val="true"/>
        <sz val="14"/>
        <color rgb="FFFC5C00"/>
        <rFont val="Verdana"/>
        <family val="2"/>
        <charset val="1"/>
      </rPr>
      <t xml:space="preserve">2019</t>
    </r>
  </si>
  <si>
    <t xml:space="preserve">categoria</t>
  </si>
  <si>
    <r>
      <rPr>
        <b val="true"/>
        <i val="true"/>
        <sz val="10"/>
        <color rgb="FF0369A3"/>
        <rFont val="Arial"/>
        <family val="2"/>
        <charset val="1"/>
      </rPr>
      <t xml:space="preserve">Dom. 10 Marzo</t>
    </r>
    <r>
      <rPr>
        <b val="true"/>
        <i val="true"/>
        <sz val="10"/>
        <color rgb="FFFF0000"/>
        <rFont val="Arial"/>
        <family val="2"/>
        <charset val="1"/>
      </rPr>
      <t xml:space="preserve"> Civitanova Marche - StraCivitanova - 21,097 Km</t>
    </r>
  </si>
  <si>
    <r>
      <rPr>
        <b val="true"/>
        <i val="true"/>
        <sz val="10"/>
        <color rgb="FF0369A3"/>
        <rFont val="Arial"/>
        <family val="2"/>
        <charset val="1"/>
      </rPr>
      <t xml:space="preserve">Dom. 17 Marzo</t>
    </r>
    <r>
      <rPr>
        <b val="true"/>
        <i val="true"/>
        <sz val="10"/>
        <color rgb="FFFF0000"/>
        <rFont val="Arial"/>
        <family val="2"/>
        <charset val="1"/>
      </rPr>
      <t xml:space="preserve"> Corridonia - Podistica Pausolana - 14 Km</t>
    </r>
  </si>
  <si>
    <r>
      <rPr>
        <b val="true"/>
        <i val="true"/>
        <sz val="10"/>
        <color rgb="FF0369A3"/>
        <rFont val="Arial"/>
        <family val="2"/>
        <charset val="1"/>
      </rPr>
      <t xml:space="preserve">Dom. 24 Marzo</t>
    </r>
    <r>
      <rPr>
        <b val="true"/>
        <i val="true"/>
        <sz val="10"/>
        <color rgb="FFFF0000"/>
        <rFont val="Arial"/>
        <family val="2"/>
        <charset val="1"/>
      </rPr>
      <t xml:space="preserve"> San Benedetto del Tronto - Mezzamaratona dei Fiori - 21.097 KM</t>
    </r>
  </si>
  <si>
    <r>
      <rPr>
        <b val="true"/>
        <i val="true"/>
        <sz val="10"/>
        <color rgb="FF0369A3"/>
        <rFont val="Arial"/>
        <family val="2"/>
        <charset val="1"/>
      </rPr>
      <t xml:space="preserve">Dom. 14 Aprile</t>
    </r>
    <r>
      <rPr>
        <b val="true"/>
        <i val="true"/>
        <sz val="10"/>
        <color rgb="FFFF0000"/>
        <rFont val="Arial"/>
        <family val="2"/>
        <charset val="1"/>
      </rPr>
      <t xml:space="preserve"> Servigliano - Marcia dei 2 Comuni - 11,5 Km</t>
    </r>
  </si>
  <si>
    <r>
      <rPr>
        <b val="true"/>
        <i val="true"/>
        <sz val="10"/>
        <color rgb="FF0369A3"/>
        <rFont val="Arial"/>
        <family val="2"/>
        <charset val="1"/>
      </rPr>
      <t xml:space="preserve">Lun. 22 Aprile</t>
    </r>
    <r>
      <rPr>
        <b val="true"/>
        <i val="true"/>
        <sz val="10"/>
        <color rgb="FFFF0000"/>
        <rFont val="Arial"/>
        <family val="2"/>
        <charset val="1"/>
      </rPr>
      <t xml:space="preserve"> Senigallia - Trofeo Podistico "Città di Senigallia" – 10Km</t>
    </r>
  </si>
  <si>
    <r>
      <rPr>
        <b val="true"/>
        <i val="true"/>
        <sz val="10"/>
        <color rgb="FF0369A3"/>
        <rFont val="Arial"/>
        <family val="2"/>
        <charset val="1"/>
      </rPr>
      <t xml:space="preserve">Dom. 28 Aprile</t>
    </r>
    <r>
      <rPr>
        <b val="true"/>
        <i val="true"/>
        <sz val="10"/>
        <color rgb="FFFF0000"/>
        <rFont val="Arial"/>
        <family val="2"/>
        <charset val="1"/>
      </rPr>
      <t xml:space="preserve"> Deruta - Per le Vie della Ceramica – 12Km</t>
    </r>
  </si>
  <si>
    <r>
      <rPr>
        <b val="true"/>
        <i val="true"/>
        <sz val="10"/>
        <color rgb="FF0369A3"/>
        <rFont val="Arial"/>
        <family val="2"/>
        <charset val="1"/>
      </rPr>
      <t xml:space="preserve">Dom. 5 Maggio</t>
    </r>
    <r>
      <rPr>
        <b val="true"/>
        <i val="true"/>
        <sz val="10"/>
        <color rgb="FFFF0000"/>
        <rFont val="Arial"/>
        <family val="2"/>
        <charset val="1"/>
      </rPr>
      <t xml:space="preserve"> Barchi-Fano - ColleMar-athon – 42,195Km</t>
    </r>
  </si>
  <si>
    <r>
      <rPr>
        <b val="true"/>
        <i val="true"/>
        <sz val="10"/>
        <color rgb="FF0369A3"/>
        <rFont val="Arial"/>
        <family val="2"/>
        <charset val="1"/>
      </rPr>
      <t xml:space="preserve">Dom. 19 Maggio</t>
    </r>
    <r>
      <rPr>
        <b val="true"/>
        <i val="true"/>
        <sz val="10"/>
        <color rgb="FFFF0000"/>
        <rFont val="Arial"/>
        <family val="2"/>
        <charset val="1"/>
      </rPr>
      <t xml:space="preserve"> Sant'Elpidio a Mare - SEM RUN - 10 Km</t>
    </r>
  </si>
  <si>
    <r>
      <rPr>
        <b val="true"/>
        <i val="true"/>
        <sz val="10"/>
        <color rgb="FF0369A3"/>
        <rFont val="Arial"/>
        <family val="2"/>
        <charset val="1"/>
      </rPr>
      <t xml:space="preserve">Dom. 26 Maggio</t>
    </r>
    <r>
      <rPr>
        <b val="true"/>
        <i val="true"/>
        <sz val="10"/>
        <color rgb="FFFF0000"/>
        <rFont val="Arial"/>
        <family val="2"/>
        <charset val="1"/>
      </rPr>
      <t xml:space="preserve"> Macerata - Stramacerata – 12,5Km</t>
    </r>
  </si>
  <si>
    <r>
      <rPr>
        <b val="true"/>
        <i val="true"/>
        <sz val="10"/>
        <color rgb="FF0369A3"/>
        <rFont val="Arial"/>
        <family val="2"/>
        <charset val="1"/>
      </rPr>
      <t xml:space="preserve">Dom. 23 Giugno</t>
    </r>
    <r>
      <rPr>
        <b val="true"/>
        <i val="true"/>
        <sz val="10"/>
        <color rgb="FFFF0000"/>
        <rFont val="Arial"/>
        <family val="2"/>
        <charset val="1"/>
      </rPr>
      <t xml:space="preserve"> Filottrano - Trofeo Città di Filottrano – 10km</t>
    </r>
  </si>
  <si>
    <r>
      <rPr>
        <b val="true"/>
        <i val="true"/>
        <sz val="10"/>
        <color rgb="FF0369A3"/>
        <rFont val="Arial"/>
        <family val="2"/>
        <charset val="1"/>
      </rPr>
      <t xml:space="preserve">Ven. 05 Luglio</t>
    </r>
    <r>
      <rPr>
        <b val="true"/>
        <i val="true"/>
        <sz val="10"/>
        <color rgb="FFFF0000"/>
        <rFont val="Arial"/>
        <family val="2"/>
        <charset val="1"/>
      </rPr>
      <t xml:space="preserve"> Mogliano - Marcialonga dei Colli Moglianesi - 8,5 Km</t>
    </r>
  </si>
  <si>
    <r>
      <rPr>
        <b val="true"/>
        <i val="true"/>
        <sz val="10"/>
        <color rgb="FF0369A3"/>
        <rFont val="Arial"/>
        <family val="2"/>
        <charset val="1"/>
      </rPr>
      <t xml:space="preserve">Dom. 14 Luglio</t>
    </r>
    <r>
      <rPr>
        <b val="true"/>
        <i val="true"/>
        <sz val="10"/>
        <color rgb="FFFF0000"/>
        <rFont val="Arial"/>
        <family val="2"/>
        <charset val="1"/>
      </rPr>
      <t xml:space="preserve"> Caldarola - Stracaldarola - 10 Km</t>
    </r>
  </si>
  <si>
    <r>
      <rPr>
        <b val="true"/>
        <i val="true"/>
        <sz val="10"/>
        <color rgb="FF0369A3"/>
        <rFont val="Arial"/>
        <family val="2"/>
        <charset val="1"/>
      </rPr>
      <t xml:space="preserve">Sab. 20 Luglio</t>
    </r>
    <r>
      <rPr>
        <b val="true"/>
        <i val="true"/>
        <sz val="10"/>
        <color rgb="FFFF0000"/>
        <rFont val="Arial"/>
        <family val="2"/>
        <charset val="1"/>
      </rPr>
      <t xml:space="preserve"> Sarnano - Podistica Città di Sarnano - 10 Km</t>
    </r>
  </si>
  <si>
    <r>
      <rPr>
        <b val="true"/>
        <i val="true"/>
        <sz val="10"/>
        <color rgb="FF0369A3"/>
        <rFont val="Arial"/>
        <family val="2"/>
        <charset val="1"/>
      </rPr>
      <t xml:space="preserve">Dom. 4 Agosto</t>
    </r>
    <r>
      <rPr>
        <b val="true"/>
        <i val="true"/>
        <sz val="10"/>
        <color rgb="FFFF0000"/>
        <rFont val="Arial"/>
        <family val="2"/>
        <charset val="1"/>
      </rPr>
      <t xml:space="preserve"> Fiuminata - Marcia dei 4 Ponti – 10Km </t>
    </r>
    <r>
      <rPr>
        <b val="true"/>
        <i val="true"/>
        <u val="single"/>
        <sz val="10"/>
        <color rgb="FFFF0000"/>
        <rFont val="Arial"/>
        <family val="2"/>
        <charset val="1"/>
      </rPr>
      <t xml:space="preserve">(x2)</t>
    </r>
  </si>
  <si>
    <r>
      <rPr>
        <b val="true"/>
        <i val="true"/>
        <sz val="10"/>
        <color rgb="FF0369A3"/>
        <rFont val="Arial"/>
        <family val="2"/>
        <charset val="1"/>
      </rPr>
      <t xml:space="preserve">Dom. 25 Agosto San Vittore</t>
    </r>
    <r>
      <rPr>
        <b val="true"/>
        <i val="true"/>
        <sz val="10"/>
        <color rgb="FFFF0000"/>
        <rFont val="Arial"/>
        <family val="2"/>
        <charset val="1"/>
      </rPr>
      <t xml:space="preserve"> </t>
    </r>
    <r>
      <rPr>
        <b val="true"/>
        <i val="true"/>
        <sz val="10"/>
        <color rgb="FF0369A3"/>
        <rFont val="Arial"/>
        <family val="2"/>
        <charset val="1"/>
      </rPr>
      <t xml:space="preserve">delle Chiuse</t>
    </r>
    <r>
      <rPr>
        <b val="true"/>
        <i val="true"/>
        <sz val="10"/>
        <color rgb="FFFF0000"/>
        <rFont val="Arial"/>
        <family val="2"/>
        <charset val="1"/>
      </rPr>
      <t xml:space="preserve"> Genga - Trofeo Grotte Frasassi - 12 Km</t>
    </r>
  </si>
  <si>
    <r>
      <rPr>
        <b val="true"/>
        <i val="true"/>
        <sz val="10"/>
        <color rgb="FF0369A3"/>
        <rFont val="Arial"/>
        <family val="2"/>
        <charset val="1"/>
      </rPr>
      <t xml:space="preserve">Dom. 8 Settembre</t>
    </r>
    <r>
      <rPr>
        <b val="true"/>
        <i val="true"/>
        <sz val="10"/>
        <color rgb="FFFF0000"/>
        <rFont val="Arial"/>
        <family val="2"/>
        <charset val="1"/>
      </rPr>
      <t xml:space="preserve"> Osimo - Trofeo 5 Torri – 10Km</t>
    </r>
  </si>
  <si>
    <r>
      <rPr>
        <b val="true"/>
        <i val="true"/>
        <sz val="10"/>
        <color rgb="FF0369A3"/>
        <rFont val="Arial"/>
        <family val="2"/>
        <charset val="1"/>
      </rPr>
      <t xml:space="preserve">Dom. 13 Ottobre</t>
    </r>
    <r>
      <rPr>
        <b val="true"/>
        <i val="true"/>
        <sz val="10"/>
        <color rgb="FFFF0000"/>
        <rFont val="Arial"/>
        <family val="2"/>
        <charset val="1"/>
      </rPr>
      <t xml:space="preserve"> Porto Sant'Elpidio - Happy Run in PSE - 10 Km</t>
    </r>
  </si>
  <si>
    <r>
      <rPr>
        <b val="true"/>
        <i val="true"/>
        <sz val="10"/>
        <color rgb="FF0369A3"/>
        <rFont val="Arial"/>
        <family val="2"/>
        <charset val="1"/>
      </rPr>
      <t xml:space="preserve">Dom. 20 Ottobre</t>
    </r>
    <r>
      <rPr>
        <b val="true"/>
        <i val="true"/>
        <sz val="10"/>
        <color rgb="FFFF0000"/>
        <rFont val="Arial"/>
        <family val="2"/>
        <charset val="1"/>
      </rPr>
      <t xml:space="preserve"> Camerino - Marcia Camerte – 11Km</t>
    </r>
  </si>
  <si>
    <r>
      <rPr>
        <b val="true"/>
        <i val="true"/>
        <sz val="10"/>
        <color rgb="FF0369A3"/>
        <rFont val="Arial"/>
        <family val="2"/>
        <charset val="1"/>
      </rPr>
      <t xml:space="preserve">Dom. 3 Novembre</t>
    </r>
    <r>
      <rPr>
        <b val="true"/>
        <i val="true"/>
        <sz val="10"/>
        <color rgb="FFFF0000"/>
        <rFont val="Arial"/>
        <family val="2"/>
        <charset val="1"/>
      </rPr>
      <t xml:space="preserve"> Loreto - Marcialonga Lauretana - 13 Km</t>
    </r>
  </si>
  <si>
    <r>
      <rPr>
        <b val="true"/>
        <i val="true"/>
        <sz val="10"/>
        <color rgb="FF0369A3"/>
        <rFont val="Arial"/>
        <family val="2"/>
        <charset val="1"/>
      </rPr>
      <t xml:space="preserve">Dom. 15 Dicembre</t>
    </r>
    <r>
      <rPr>
        <b val="true"/>
        <i val="true"/>
        <sz val="10"/>
        <color rgb="FFFF0000"/>
        <rFont val="Arial"/>
        <family val="2"/>
        <charset val="1"/>
      </rPr>
      <t xml:space="preserve"> Bastia Umbra - Invernalissima - 21,097 Km</t>
    </r>
  </si>
  <si>
    <t xml:space="preserve">Punteggio totale</t>
  </si>
  <si>
    <t xml:space="preserve">Gare disputate</t>
  </si>
  <si>
    <t xml:space="preserve">maschile</t>
  </si>
  <si>
    <t xml:space="preserve">MITILLO Gianni </t>
  </si>
  <si>
    <t xml:space="preserve">SM50</t>
  </si>
  <si>
    <t xml:space="preserve">CRUCIANI Mirko</t>
  </si>
  <si>
    <t xml:space="preserve">SM40</t>
  </si>
  <si>
    <t xml:space="preserve">SPADONI Fabrizio</t>
  </si>
  <si>
    <t xml:space="preserve">SM60</t>
  </si>
  <si>
    <t xml:space="preserve">GENTILUCCI Fabio</t>
  </si>
  <si>
    <t xml:space="preserve">SM55</t>
  </si>
  <si>
    <t xml:space="preserve">SCURIATTI Fabio</t>
  </si>
  <si>
    <t xml:space="preserve">CHIOCCHI Maurizio</t>
  </si>
  <si>
    <t xml:space="preserve">SM45</t>
  </si>
  <si>
    <t xml:space="preserve">MENGONI Federico</t>
  </si>
  <si>
    <t xml:space="preserve">MENGONI Renzo</t>
  </si>
  <si>
    <t xml:space="preserve">CARAMELLI Fernando</t>
  </si>
  <si>
    <t xml:space="preserve">SM70</t>
  </si>
  <si>
    <t xml:space="preserve">PUGINI Angelo</t>
  </si>
  <si>
    <t xml:space="preserve">MELCHIORRI Luca</t>
  </si>
  <si>
    <t xml:space="preserve">RUGGERI Pino</t>
  </si>
  <si>
    <t xml:space="preserve">PIERANDREI Claudio</t>
  </si>
  <si>
    <t xml:space="preserve">SM35</t>
  </si>
  <si>
    <t xml:space="preserve">CESPI Carlo</t>
  </si>
  <si>
    <t xml:space="preserve">COLA Marco</t>
  </si>
  <si>
    <t xml:space="preserve">CARNEVALI Cristiano</t>
  </si>
  <si>
    <t xml:space="preserve">GALLUZZI Matteo</t>
  </si>
  <si>
    <t xml:space="preserve">CAMONI Massimo</t>
  </si>
  <si>
    <t xml:space="preserve">LORI Giorgio</t>
  </si>
  <si>
    <t xml:space="preserve">GUIDO Maurizio</t>
  </si>
  <si>
    <t xml:space="preserve">CESANELLI Paolo</t>
  </si>
  <si>
    <t xml:space="preserve">FUSARI Luca</t>
  </si>
  <si>
    <t xml:space="preserve">SANTONICI Alessandro</t>
  </si>
  <si>
    <t xml:space="preserve">ROSSETTI Sergio</t>
  </si>
  <si>
    <t xml:space="preserve">CRUCIANI Fabio</t>
  </si>
  <si>
    <t xml:space="preserve">CHIARALUCE Mauro</t>
  </si>
  <si>
    <t xml:space="preserve">CARUCCI Fabio</t>
  </si>
  <si>
    <t xml:space="preserve">LUCARINI David</t>
  </si>
  <si>
    <t xml:space="preserve">SM18-34</t>
  </si>
  <si>
    <t xml:space="preserve">VASSELLI Carlo</t>
  </si>
  <si>
    <t xml:space="preserve">BULDRINI Stefano</t>
  </si>
  <si>
    <t xml:space="preserve">femminile</t>
  </si>
  <si>
    <t xml:space="preserve">CENSI Rachela</t>
  </si>
  <si>
    <t xml:space="preserve">SF45</t>
  </si>
  <si>
    <t xml:space="preserve">BARTOCCI Ketty</t>
  </si>
  <si>
    <t xml:space="preserve">SF40</t>
  </si>
  <si>
    <t xml:space="preserve">PEREZ Juana</t>
  </si>
  <si>
    <t xml:space="preserve">COPPARI Cinzia</t>
  </si>
  <si>
    <t xml:space="preserve">SF35</t>
  </si>
  <si>
    <t xml:space="preserve">VECHIU Diana</t>
  </si>
  <si>
    <t xml:space="preserve">SF18-34</t>
  </si>
  <si>
    <t xml:space="preserve"> GRELLONI Patrizia</t>
  </si>
  <si>
    <t xml:space="preserve">ANGELONI Maria Carla </t>
  </si>
  <si>
    <t xml:space="preserve">SF50</t>
  </si>
  <si>
    <t xml:space="preserve">BANCORA Gabriella</t>
  </si>
  <si>
    <t xml:space="preserve">SF70</t>
  </si>
  <si>
    <t xml:space="preserve">PAOLONI Sabrina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</si>
</sst>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€-410]\ #,##0.00;[RED]\-[$€-410]\ #,##0.00"/>
    <numFmt numFmtId="166" formatCode="@"/>
    <numFmt numFmtId="167" formatCode="General"/>
  </numFmts>
  <fonts count="32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u val="single"/>
      <sz val="10"/>
      <color rgb="FF0000EE"/>
      <name val="Arial"/>
      <family val="2"/>
      <charset val="1"/>
    </font>
    <font>
      <sz val="10"/>
      <name val="FreeSans"/>
      <family val="2"/>
      <charset val="1"/>
    </font>
    <font>
      <sz val="10"/>
      <color rgb="FF996600"/>
      <name val="Arial"/>
      <family val="2"/>
      <charset val="1"/>
    </font>
    <font>
      <sz val="10"/>
      <color rgb="FF333333"/>
      <name val="Arial"/>
      <family val="2"/>
      <charset val="1"/>
    </font>
    <font>
      <u val="single"/>
      <sz val="10"/>
      <name val="FreeSans"/>
      <family val="2"/>
      <charset val="1"/>
    </font>
    <font>
      <b val="true"/>
      <sz val="10"/>
      <name val="Arial"/>
      <family val="2"/>
      <charset val="1"/>
    </font>
    <font>
      <b val="true"/>
      <sz val="10"/>
      <color rgb="FF808080"/>
      <name val="Verdana"/>
      <family val="2"/>
      <charset val="1"/>
    </font>
    <font>
      <b val="true"/>
      <sz val="14"/>
      <color rgb="FFFC5C00"/>
      <name val="Verdana"/>
      <family val="2"/>
      <charset val="1"/>
    </font>
    <font>
      <b val="true"/>
      <sz val="11"/>
      <name val="Arial"/>
      <family val="2"/>
      <charset val="1"/>
    </font>
    <font>
      <b val="true"/>
      <i val="true"/>
      <sz val="10"/>
      <color rgb="FF0369A3"/>
      <name val="Arial"/>
      <family val="2"/>
      <charset val="1"/>
    </font>
    <font>
      <b val="true"/>
      <i val="true"/>
      <sz val="10"/>
      <color rgb="FFFF0000"/>
      <name val="Arial"/>
      <family val="2"/>
      <charset val="1"/>
    </font>
    <font>
      <b val="true"/>
      <i val="true"/>
      <u val="single"/>
      <sz val="10"/>
      <color rgb="FFFF0000"/>
      <name val="Arial"/>
      <family val="2"/>
      <charset val="1"/>
    </font>
    <font>
      <sz val="11"/>
      <color rgb="FF00381F"/>
      <name val="Arial"/>
      <family val="2"/>
      <charset val="1"/>
    </font>
    <font>
      <b val="true"/>
      <outline val="true"/>
      <sz val="10"/>
      <color rgb="FF808080"/>
      <name val="Verdana"/>
      <family val="2"/>
      <charset val="1"/>
    </font>
    <font>
      <i val="true"/>
      <sz val="10"/>
      <color rgb="FFFF0000"/>
      <name val="Arial"/>
      <family val="2"/>
      <charset val="1"/>
    </font>
    <font>
      <b val="true"/>
      <sz val="8"/>
      <name val="Verdana"/>
      <family val="2"/>
      <charset val="1"/>
    </font>
    <font>
      <b val="true"/>
      <sz val="8"/>
      <color rgb="FF808080"/>
      <name val="Verdana"/>
      <family val="2"/>
      <charset val="1"/>
    </font>
    <font>
      <b val="true"/>
      <sz val="10"/>
      <color rgb="FF2A6099"/>
      <name val="Arial"/>
      <family val="2"/>
      <charset val="1"/>
    </font>
    <font>
      <b val="true"/>
      <i val="true"/>
      <sz val="10"/>
      <name val="Arial"/>
      <family val="2"/>
      <charset val="1"/>
    </font>
    <font>
      <sz val="10"/>
      <color rgb="FF00381F"/>
      <name val="Arial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8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CDCDC"/>
      </patternFill>
    </fill>
    <fill>
      <patternFill patternType="solid">
        <fgColor rgb="FFFFCCCC"/>
        <bgColor rgb="FFDCDCDC"/>
      </patternFill>
    </fill>
    <fill>
      <patternFill patternType="solid">
        <fgColor rgb="FFCC0000"/>
        <bgColor rgb="FFFF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DCDCDC"/>
        <bgColor rgb="FFDDDDDD"/>
      </patternFill>
    </fill>
    <fill>
      <patternFill patternType="solid">
        <fgColor rgb="FF87CEFA"/>
        <bgColor rgb="FF9999FF"/>
      </patternFill>
    </fill>
    <fill>
      <patternFill patternType="solid">
        <fgColor rgb="FFEE82EE"/>
        <bgColor rgb="FFCC99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5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center" vertical="bottom" textRotation="0" wrapText="false" indent="0" shrinkToFit="false"/>
    </xf>
    <xf numFmtId="164" fontId="13" fillId="0" borderId="0" applyFont="true" applyBorder="false" applyAlignment="true" applyProtection="false">
      <alignment horizontal="center" vertical="bottom" textRotation="90" wrapText="false" indent="0" shrinkToFit="false"/>
    </xf>
    <xf numFmtId="164" fontId="14" fillId="8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0" applyFont="true" applyBorder="false" applyAlignment="true" applyProtection="false">
      <alignment horizontal="general" vertical="bottom" textRotation="0" wrapText="false" indent="0" shrinkToFit="false"/>
    </xf>
    <xf numFmtId="164" fontId="15" fillId="8" borderId="1" applyFont="true" applyBorder="true" applyAlignment="true" applyProtection="false">
      <alignment horizontal="general" vertical="bottom" textRotation="0" wrapText="false" indent="0" shrinkToFit="false"/>
    </xf>
    <xf numFmtId="164" fontId="15" fillId="8" borderId="1" applyFont="true" applyBorder="true" applyAlignment="true" applyProtection="false">
      <alignment horizontal="general" vertical="bottom" textRotation="0" wrapText="false" indent="0" shrinkToFit="false"/>
    </xf>
    <xf numFmtId="164" fontId="16" fillId="0" borderId="0" applyFont="true" applyBorder="false" applyAlignment="true" applyProtection="false">
      <alignment horizontal="general" vertical="bottom" textRotation="0" wrapText="false" indent="0" shrinkToFit="false"/>
    </xf>
    <xf numFmtId="165" fontId="1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9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center" textRotation="9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center" textRotation="90" wrapText="false" indent="0" shrinkToFit="false"/>
      <protection locked="true" hidden="false"/>
    </xf>
    <xf numFmtId="164" fontId="25" fillId="1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0" fillId="1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26" fillId="1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20" fillId="1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2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3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3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11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27" fillId="11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11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2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4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4" xfId="20"/>
    <cellStyle name="Accent 1 15" xfId="21"/>
    <cellStyle name="Accent 13" xfId="22"/>
    <cellStyle name="Accent 14" xfId="23"/>
    <cellStyle name="Accent 2 15" xfId="24"/>
    <cellStyle name="Accent 2 16" xfId="25"/>
    <cellStyle name="Accent 3 16" xfId="26"/>
    <cellStyle name="Accent 3 17" xfId="27"/>
    <cellStyle name="Bad 10" xfId="28"/>
    <cellStyle name="Bad 11" xfId="29"/>
    <cellStyle name="Error 12" xfId="30"/>
    <cellStyle name="Error 13" xfId="31"/>
    <cellStyle name="Footnote 5" xfId="32"/>
    <cellStyle name="Footnote 6" xfId="33"/>
    <cellStyle name="Good 8" xfId="34"/>
    <cellStyle name="Good 9" xfId="35"/>
    <cellStyle name="Heading 1 1" xfId="36"/>
    <cellStyle name="Heading 1 2" xfId="37"/>
    <cellStyle name="Heading 2 2" xfId="38"/>
    <cellStyle name="Heading 2 3" xfId="39"/>
    <cellStyle name="Hyperlink 6" xfId="40"/>
    <cellStyle name="Hyperlink 7" xfId="41"/>
    <cellStyle name="Intestazione" xfId="42"/>
    <cellStyle name="Intestazione1" xfId="43"/>
    <cellStyle name="Neutral 10" xfId="44"/>
    <cellStyle name="Neutral 9" xfId="45"/>
    <cellStyle name="Note 4" xfId="46"/>
    <cellStyle name="Note 5" xfId="47"/>
    <cellStyle name="Risultato" xfId="48"/>
    <cellStyle name="Risultato2" xfId="49"/>
    <cellStyle name="Status 7" xfId="50"/>
    <cellStyle name="Status 8" xfId="51"/>
    <cellStyle name="Text 3" xfId="52"/>
    <cellStyle name="Text 4" xfId="53"/>
    <cellStyle name="Warning 11" xfId="54"/>
    <cellStyle name="Warning 12" xfId="55"/>
  </cellStyles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DDDDDD"/>
      <rgbColor rgb="FF808080"/>
      <rgbColor rgb="FF9999FF"/>
      <rgbColor rgb="FF993366"/>
      <rgbColor rgb="FFFFFFCC"/>
      <rgbColor rgb="FFCCFFFF"/>
      <rgbColor rgb="FF660066"/>
      <rgbColor rgb="FFFF8080"/>
      <rgbColor rgb="FF0369A3"/>
      <rgbColor rgb="FFDCDCD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7CEFA"/>
      <rgbColor rgb="FFEE82EE"/>
      <rgbColor rgb="FFCC99FF"/>
      <rgbColor rgb="FFFFCCCC"/>
      <rgbColor rgb="FF3366FF"/>
      <rgbColor rgb="FF33CCCC"/>
      <rgbColor rgb="FF99CC00"/>
      <rgbColor rgb="FFFFCC00"/>
      <rgbColor rgb="FFFF9900"/>
      <rgbColor rgb="FFFC5C00"/>
      <rgbColor rgb="FF2A6099"/>
      <rgbColor rgb="FF969696"/>
      <rgbColor rgb="FF003366"/>
      <rgbColor rgb="FF339966"/>
      <rgbColor rgb="FF00381F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D152"/>
  <sheetViews>
    <sheetView showFormulas="false" showGridLines="true" showRowColHeaders="true" showZeros="true" rightToLeft="false" tabSelected="true" showOutlineSymbols="true" defaultGridColor="true" view="normal" topLeftCell="H1" colorId="64" zoomScale="100" zoomScaleNormal="100" zoomScalePageLayoutView="100" workbookViewId="0">
      <selection pane="topLeft" activeCell="U4" activeCellId="0" sqref="U4"/>
    </sheetView>
  </sheetViews>
  <sheetFormatPr defaultColWidth="11.625" defaultRowHeight="12.8" zeroHeight="false" outlineLevelRow="0" outlineLevelCol="0"/>
  <cols>
    <col collapsed="false" customWidth="true" hidden="false" outlineLevel="0" max="1" min="1" style="0" width="21.63"/>
    <col collapsed="false" customWidth="true" hidden="false" outlineLevel="0" max="2" min="2" style="1" width="8.97"/>
    <col collapsed="false" customWidth="true" hidden="false" outlineLevel="0" max="3" min="3" style="2" width="14.74"/>
    <col collapsed="false" customWidth="true" hidden="false" outlineLevel="0" max="4" min="4" style="2" width="13.36"/>
    <col collapsed="false" customWidth="true" hidden="false" outlineLevel="0" max="5" min="5" style="2" width="15.61"/>
    <col collapsed="false" customWidth="true" hidden="false" outlineLevel="0" max="6" min="6" style="2" width="15.39"/>
    <col collapsed="false" customWidth="true" hidden="false" outlineLevel="0" max="7" min="7" style="2" width="14.85"/>
    <col collapsed="false" customWidth="true" hidden="false" outlineLevel="0" max="8" min="8" style="2" width="15.92"/>
    <col collapsed="false" customWidth="true" hidden="false" outlineLevel="0" max="9" min="9" style="2" width="13.68"/>
    <col collapsed="false" customWidth="true" hidden="false" outlineLevel="0" max="10" min="10" style="2" width="14.64"/>
    <col collapsed="false" customWidth="true" hidden="false" outlineLevel="0" max="16" min="11" style="2" width="11.52"/>
    <col collapsed="false" customWidth="true" hidden="false" outlineLevel="0" max="17" min="17" style="2" width="14.1"/>
    <col collapsed="false" customWidth="true" hidden="false" outlineLevel="0" max="21" min="18" style="2" width="11.52"/>
    <col collapsed="false" customWidth="true" hidden="false" outlineLevel="0" max="22" min="22" style="2" width="14.21"/>
    <col collapsed="false" customWidth="true" hidden="false" outlineLevel="0" max="23" min="23" style="2" width="4.92"/>
    <col collapsed="false" customWidth="true" hidden="false" outlineLevel="0" max="24" min="24" style="2" width="3.68"/>
    <col collapsed="false" customWidth="true" hidden="false" outlineLevel="0" max="25" min="25" style="2" width="10.84"/>
    <col collapsed="false" customWidth="true" hidden="false" outlineLevel="0" max="26" min="26" style="2" width="25.56"/>
    <col collapsed="false" customWidth="true" hidden="false" outlineLevel="0" max="27" min="27" style="2" width="3.68"/>
    <col collapsed="false" customWidth="true" hidden="false" outlineLevel="0" max="28" min="28" style="0" width="3.68"/>
  </cols>
  <sheetData>
    <row r="1" customFormat="false" ht="91.7" hidden="false" customHeight="true" outlineLevel="0" collapsed="false">
      <c r="A1" s="3" t="s">
        <v>0</v>
      </c>
      <c r="B1" s="4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4" t="s">
        <v>22</v>
      </c>
      <c r="X1" s="6" t="s">
        <v>23</v>
      </c>
      <c r="Y1" s="4" t="s">
        <v>1</v>
      </c>
      <c r="Z1" s="3" t="s">
        <v>0</v>
      </c>
      <c r="AA1" s="4"/>
      <c r="AC1" s="6"/>
      <c r="AD1" s="6"/>
    </row>
    <row r="2" customFormat="false" ht="13.8" hidden="false" customHeight="true" outlineLevel="0" collapsed="false">
      <c r="A2" s="7" t="s">
        <v>24</v>
      </c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10"/>
      <c r="X2" s="10"/>
      <c r="Y2" s="8"/>
      <c r="Z2" s="7" t="s">
        <v>24</v>
      </c>
      <c r="AA2" s="11"/>
      <c r="AB2" s="11"/>
      <c r="AC2" s="11"/>
      <c r="AD2" s="11"/>
    </row>
    <row r="3" customFormat="false" ht="12.8" hidden="false" customHeight="false" outlineLevel="0" collapsed="false">
      <c r="A3" s="12" t="s">
        <v>25</v>
      </c>
      <c r="B3" s="13" t="s">
        <v>26</v>
      </c>
      <c r="C3" s="14" t="n">
        <v>85</v>
      </c>
      <c r="D3" s="14"/>
      <c r="E3" s="14" t="n">
        <v>202</v>
      </c>
      <c r="F3" s="14"/>
      <c r="G3" s="14" t="n">
        <v>43</v>
      </c>
      <c r="H3" s="14" t="n">
        <v>58</v>
      </c>
      <c r="I3" s="14" t="n">
        <v>125</v>
      </c>
      <c r="J3" s="14" t="n">
        <v>43</v>
      </c>
      <c r="K3" s="14" t="n">
        <v>36</v>
      </c>
      <c r="L3" s="14" t="n">
        <v>30</v>
      </c>
      <c r="M3" s="14" t="n">
        <v>33</v>
      </c>
      <c r="N3" s="14" t="n">
        <v>13</v>
      </c>
      <c r="O3" s="14"/>
      <c r="P3" s="14" t="n">
        <v>56</v>
      </c>
      <c r="Q3" s="14"/>
      <c r="R3" s="14" t="n">
        <v>46</v>
      </c>
      <c r="S3" s="14"/>
      <c r="T3" s="14" t="n">
        <v>21</v>
      </c>
      <c r="U3" s="14"/>
      <c r="V3" s="14"/>
      <c r="W3" s="15" t="n">
        <f aca="false">SUM(C3:V3)</f>
        <v>791</v>
      </c>
      <c r="X3" s="16" t="n">
        <f aca="false">COUNTA(C3:V3)</f>
        <v>13</v>
      </c>
      <c r="Y3" s="13" t="s">
        <v>26</v>
      </c>
      <c r="Z3" s="15" t="s">
        <v>25</v>
      </c>
      <c r="AA3" s="15"/>
      <c r="AC3" s="16"/>
      <c r="AD3" s="16"/>
    </row>
    <row r="4" customFormat="false" ht="12.8" hidden="false" customHeight="false" outlineLevel="0" collapsed="false">
      <c r="A4" s="12" t="s">
        <v>27</v>
      </c>
      <c r="B4" s="13" t="s">
        <v>28</v>
      </c>
      <c r="C4" s="14" t="n">
        <v>105</v>
      </c>
      <c r="D4" s="0"/>
      <c r="E4" s="14" t="n">
        <v>199</v>
      </c>
      <c r="F4" s="14" t="n">
        <v>34</v>
      </c>
      <c r="G4" s="14" t="n">
        <v>37</v>
      </c>
      <c r="H4" s="14"/>
      <c r="I4" s="14" t="n">
        <v>92</v>
      </c>
      <c r="J4" s="14" t="n">
        <v>37</v>
      </c>
      <c r="K4" s="14" t="n">
        <v>30</v>
      </c>
      <c r="L4" s="14" t="n">
        <v>31</v>
      </c>
      <c r="M4" s="14" t="n">
        <v>31</v>
      </c>
      <c r="N4" s="14"/>
      <c r="O4" s="14" t="n">
        <v>16</v>
      </c>
      <c r="P4" s="14" t="n">
        <v>38</v>
      </c>
      <c r="Q4" s="14"/>
      <c r="R4" s="14"/>
      <c r="S4" s="14" t="n">
        <v>59</v>
      </c>
      <c r="T4" s="14" t="n">
        <v>17</v>
      </c>
      <c r="U4" s="14" t="n">
        <v>29</v>
      </c>
      <c r="V4" s="14"/>
      <c r="W4" s="15" t="n">
        <f aca="false">SUM(C4:V4)</f>
        <v>755</v>
      </c>
      <c r="X4" s="16" t="n">
        <f aca="false">COUNTA(C4:V4)</f>
        <v>14</v>
      </c>
      <c r="Y4" s="13" t="s">
        <v>28</v>
      </c>
      <c r="Z4" s="15" t="s">
        <v>27</v>
      </c>
      <c r="AA4" s="15"/>
      <c r="AC4" s="16"/>
      <c r="AD4" s="16"/>
    </row>
    <row r="5" customFormat="false" ht="12.8" hidden="false" customHeight="false" outlineLevel="0" collapsed="false">
      <c r="A5" s="12" t="s">
        <v>29</v>
      </c>
      <c r="B5" s="13" t="s">
        <v>30</v>
      </c>
      <c r="C5" s="14" t="n">
        <v>18</v>
      </c>
      <c r="D5" s="14" t="n">
        <v>39</v>
      </c>
      <c r="E5" s="14" t="n">
        <v>44</v>
      </c>
      <c r="F5" s="14" t="n">
        <v>19</v>
      </c>
      <c r="G5" s="14" t="n">
        <v>16</v>
      </c>
      <c r="H5" s="14" t="n">
        <v>19</v>
      </c>
      <c r="I5" s="14"/>
      <c r="J5" s="14" t="n">
        <v>27</v>
      </c>
      <c r="K5" s="14" t="n">
        <v>22</v>
      </c>
      <c r="L5" s="14" t="n">
        <v>20</v>
      </c>
      <c r="M5" s="14" t="n">
        <v>15</v>
      </c>
      <c r="N5" s="14"/>
      <c r="O5" s="14" t="n">
        <v>14</v>
      </c>
      <c r="P5" s="14" t="n">
        <v>44</v>
      </c>
      <c r="Q5" s="14" t="n">
        <v>18</v>
      </c>
      <c r="R5" s="14" t="n">
        <v>22</v>
      </c>
      <c r="S5" s="14" t="n">
        <v>31</v>
      </c>
      <c r="T5" s="14" t="n">
        <v>8</v>
      </c>
      <c r="U5" s="14"/>
      <c r="V5" s="14"/>
      <c r="W5" s="15" t="n">
        <f aca="false">SUM(C5:V5)*2</f>
        <v>752</v>
      </c>
      <c r="X5" s="16" t="n">
        <f aca="false">COUNTA(C5:V5)</f>
        <v>16</v>
      </c>
      <c r="Y5" s="13" t="s">
        <v>30</v>
      </c>
      <c r="Z5" s="15" t="s">
        <v>29</v>
      </c>
      <c r="AA5" s="15"/>
      <c r="AC5" s="16"/>
      <c r="AD5" s="16"/>
    </row>
    <row r="6" customFormat="false" ht="12.8" hidden="false" customHeight="false" outlineLevel="0" collapsed="false">
      <c r="A6" s="12" t="s">
        <v>31</v>
      </c>
      <c r="B6" s="13" t="s">
        <v>32</v>
      </c>
      <c r="C6" s="14" t="n">
        <v>17</v>
      </c>
      <c r="D6" s="14"/>
      <c r="E6" s="14" t="n">
        <v>70</v>
      </c>
      <c r="F6" s="14"/>
      <c r="G6" s="14"/>
      <c r="H6" s="14" t="n">
        <v>10</v>
      </c>
      <c r="I6" s="14" t="n">
        <v>71</v>
      </c>
      <c r="J6" s="14" t="n">
        <v>31</v>
      </c>
      <c r="K6" s="14" t="n">
        <v>40</v>
      </c>
      <c r="L6" s="14" t="n">
        <v>35</v>
      </c>
      <c r="M6" s="14"/>
      <c r="N6" s="14" t="n">
        <v>23</v>
      </c>
      <c r="O6" s="14" t="n">
        <v>16</v>
      </c>
      <c r="P6" s="14" t="n">
        <v>46</v>
      </c>
      <c r="Q6" s="14" t="n">
        <v>30</v>
      </c>
      <c r="R6" s="14" t="n">
        <v>41</v>
      </c>
      <c r="S6" s="14"/>
      <c r="T6" s="14" t="n">
        <v>19</v>
      </c>
      <c r="U6" s="14"/>
      <c r="V6" s="14"/>
      <c r="W6" s="15" t="n">
        <f aca="false">SUM(C6:V6)*1.5</f>
        <v>673.5</v>
      </c>
      <c r="X6" s="16" t="n">
        <f aca="false">COUNTA(C6:V6)</f>
        <v>13</v>
      </c>
      <c r="Y6" s="13" t="s">
        <v>32</v>
      </c>
      <c r="Z6" s="15" t="s">
        <v>31</v>
      </c>
      <c r="AA6" s="15"/>
      <c r="AC6" s="16"/>
      <c r="AD6" s="16"/>
    </row>
    <row r="7" customFormat="false" ht="12.8" hidden="false" customHeight="false" outlineLevel="0" collapsed="false">
      <c r="A7" s="12" t="s">
        <v>33</v>
      </c>
      <c r="B7" s="13" t="s">
        <v>32</v>
      </c>
      <c r="C7" s="14" t="n">
        <v>48</v>
      </c>
      <c r="D7" s="14" t="n">
        <v>12</v>
      </c>
      <c r="E7" s="14" t="n">
        <v>39</v>
      </c>
      <c r="F7" s="14"/>
      <c r="G7" s="14" t="n">
        <v>15</v>
      </c>
      <c r="H7" s="14" t="n">
        <v>27</v>
      </c>
      <c r="I7" s="14"/>
      <c r="J7" s="14" t="n">
        <v>35</v>
      </c>
      <c r="K7" s="14" t="n">
        <v>38</v>
      </c>
      <c r="L7" s="14" t="n">
        <v>28</v>
      </c>
      <c r="M7" s="14"/>
      <c r="N7" s="14"/>
      <c r="O7" s="14"/>
      <c r="P7" s="14" t="n">
        <v>40</v>
      </c>
      <c r="Q7" s="14"/>
      <c r="R7" s="14"/>
      <c r="S7" s="14" t="n">
        <v>31</v>
      </c>
      <c r="T7" s="14" t="n">
        <v>14</v>
      </c>
      <c r="U7" s="14"/>
      <c r="V7" s="14"/>
      <c r="W7" s="15" t="n">
        <f aca="false">SUM(C7:V7)*1.5</f>
        <v>490.5</v>
      </c>
      <c r="X7" s="16" t="n">
        <f aca="false">COUNTA(C7:V7)</f>
        <v>11</v>
      </c>
      <c r="Y7" s="13" t="s">
        <v>32</v>
      </c>
      <c r="Z7" s="15" t="s">
        <v>33</v>
      </c>
      <c r="AA7" s="15"/>
      <c r="AC7" s="16"/>
      <c r="AD7" s="16"/>
    </row>
    <row r="8" customFormat="false" ht="12.8" hidden="false" customHeight="false" outlineLevel="0" collapsed="false">
      <c r="A8" s="12" t="s">
        <v>34</v>
      </c>
      <c r="B8" s="13" t="s">
        <v>35</v>
      </c>
      <c r="C8" s="14"/>
      <c r="D8" s="14" t="n">
        <v>8</v>
      </c>
      <c r="E8" s="14" t="n">
        <v>80</v>
      </c>
      <c r="F8" s="14" t="n">
        <v>19</v>
      </c>
      <c r="G8" s="14"/>
      <c r="H8" s="14" t="n">
        <v>56</v>
      </c>
      <c r="I8" s="14"/>
      <c r="J8" s="14" t="n">
        <v>32</v>
      </c>
      <c r="K8" s="14"/>
      <c r="L8" s="14"/>
      <c r="M8" s="14" t="n">
        <v>15</v>
      </c>
      <c r="N8" s="14" t="n">
        <v>16</v>
      </c>
      <c r="O8" s="14" t="n">
        <v>12</v>
      </c>
      <c r="P8" s="14" t="n">
        <v>44</v>
      </c>
      <c r="Q8" s="14" t="n">
        <v>35</v>
      </c>
      <c r="R8" s="14" t="n">
        <v>25</v>
      </c>
      <c r="S8" s="14" t="n">
        <v>42</v>
      </c>
      <c r="T8" s="14" t="n">
        <v>16</v>
      </c>
      <c r="U8" s="14" t="n">
        <v>37</v>
      </c>
      <c r="V8" s="14"/>
      <c r="W8" s="15" t="n">
        <f aca="false">SUM(C8:V8)</f>
        <v>437</v>
      </c>
      <c r="X8" s="16" t="n">
        <f aca="false">COUNTA(C8:V8)</f>
        <v>14</v>
      </c>
      <c r="Y8" s="13" t="s">
        <v>35</v>
      </c>
      <c r="Z8" s="15" t="s">
        <v>34</v>
      </c>
      <c r="AA8" s="15"/>
      <c r="AC8" s="16"/>
      <c r="AD8" s="16"/>
    </row>
    <row r="9" customFormat="false" ht="12.8" hidden="false" customHeight="false" outlineLevel="0" collapsed="false">
      <c r="A9" s="12" t="s">
        <v>36</v>
      </c>
      <c r="B9" s="13" t="s">
        <v>32</v>
      </c>
      <c r="C9" s="14" t="n">
        <v>28</v>
      </c>
      <c r="D9" s="14"/>
      <c r="E9" s="14"/>
      <c r="F9" s="14"/>
      <c r="G9" s="14" t="n">
        <v>10</v>
      </c>
      <c r="H9" s="14" t="n">
        <v>11</v>
      </c>
      <c r="I9" s="14" t="n">
        <v>56</v>
      </c>
      <c r="J9" s="14" t="n">
        <v>24</v>
      </c>
      <c r="K9" s="14" t="n">
        <v>30</v>
      </c>
      <c r="L9" s="14" t="n">
        <v>22</v>
      </c>
      <c r="M9" s="14" t="n">
        <v>15</v>
      </c>
      <c r="N9" s="14" t="n">
        <v>12</v>
      </c>
      <c r="O9" s="14"/>
      <c r="P9" s="14"/>
      <c r="Q9" s="14"/>
      <c r="R9" s="14" t="n">
        <v>21</v>
      </c>
      <c r="S9" s="14" t="n">
        <v>26</v>
      </c>
      <c r="T9" s="14" t="n">
        <v>13</v>
      </c>
      <c r="U9" s="14" t="n">
        <v>16</v>
      </c>
      <c r="V9" s="14"/>
      <c r="W9" s="15" t="n">
        <f aca="false">SUM(C9:V9)*1.5</f>
        <v>426</v>
      </c>
      <c r="X9" s="16" t="n">
        <f aca="false">COUNTA(C9:V9)</f>
        <v>13</v>
      </c>
      <c r="Y9" s="13" t="s">
        <v>32</v>
      </c>
      <c r="Z9" s="15" t="s">
        <v>36</v>
      </c>
      <c r="AA9" s="15"/>
      <c r="AC9" s="16"/>
      <c r="AD9" s="16"/>
    </row>
    <row r="10" customFormat="false" ht="12.8" hidden="false" customHeight="false" outlineLevel="0" collapsed="false">
      <c r="A10" s="12" t="s">
        <v>37</v>
      </c>
      <c r="B10" s="13" t="s">
        <v>26</v>
      </c>
      <c r="C10" s="14" t="n">
        <v>43</v>
      </c>
      <c r="D10" s="14" t="n">
        <v>22</v>
      </c>
      <c r="E10" s="14"/>
      <c r="F10" s="14" t="n">
        <v>14</v>
      </c>
      <c r="G10" s="14" t="n">
        <v>37</v>
      </c>
      <c r="H10" s="14"/>
      <c r="I10" s="14"/>
      <c r="J10" s="14"/>
      <c r="K10" s="14" t="n">
        <v>33</v>
      </c>
      <c r="L10" s="14" t="n">
        <v>25</v>
      </c>
      <c r="M10" s="14" t="n">
        <v>29</v>
      </c>
      <c r="N10" s="14" t="n">
        <v>12</v>
      </c>
      <c r="O10" s="14" t="n">
        <v>12</v>
      </c>
      <c r="P10" s="14" t="n">
        <v>50</v>
      </c>
      <c r="Q10" s="14" t="n">
        <v>38</v>
      </c>
      <c r="R10" s="14"/>
      <c r="S10" s="14" t="n">
        <v>45</v>
      </c>
      <c r="T10" s="14" t="n">
        <v>25</v>
      </c>
      <c r="U10" s="14"/>
      <c r="V10" s="14"/>
      <c r="W10" s="15" t="n">
        <f aca="false">SUM(C10:V10)</f>
        <v>385</v>
      </c>
      <c r="X10" s="16" t="n">
        <f aca="false">COUNTA(C10:V10)</f>
        <v>13</v>
      </c>
      <c r="Y10" s="13" t="s">
        <v>26</v>
      </c>
      <c r="Z10" s="15" t="s">
        <v>37</v>
      </c>
      <c r="AA10" s="15"/>
      <c r="AC10" s="16"/>
      <c r="AD10" s="16"/>
    </row>
    <row r="11" customFormat="false" ht="12.8" hidden="false" customHeight="false" outlineLevel="0" collapsed="false">
      <c r="A11" s="12" t="s">
        <v>38</v>
      </c>
      <c r="B11" s="13" t="s">
        <v>39</v>
      </c>
      <c r="C11" s="14"/>
      <c r="D11" s="14" t="n">
        <v>10</v>
      </c>
      <c r="E11" s="14"/>
      <c r="F11" s="14" t="n">
        <v>5</v>
      </c>
      <c r="G11" s="14" t="n">
        <v>7</v>
      </c>
      <c r="H11" s="14" t="n">
        <v>9</v>
      </c>
      <c r="I11" s="14"/>
      <c r="J11" s="14"/>
      <c r="K11" s="14"/>
      <c r="L11" s="14"/>
      <c r="M11" s="14"/>
      <c r="N11" s="14" t="n">
        <v>4</v>
      </c>
      <c r="O11" s="14" t="n">
        <v>6</v>
      </c>
      <c r="P11" s="14" t="n">
        <v>18</v>
      </c>
      <c r="Q11" s="14" t="n">
        <v>3</v>
      </c>
      <c r="R11" s="14" t="n">
        <v>10</v>
      </c>
      <c r="S11" s="14" t="n">
        <v>9</v>
      </c>
      <c r="T11" s="14" t="n">
        <v>9</v>
      </c>
      <c r="U11" s="14"/>
      <c r="V11" s="14"/>
      <c r="W11" s="15" t="n">
        <f aca="false">SUM(C11:V11)*3</f>
        <v>270</v>
      </c>
      <c r="X11" s="16" t="n">
        <f aca="false">COUNTA(C11:V11)</f>
        <v>11</v>
      </c>
      <c r="Y11" s="13" t="s">
        <v>39</v>
      </c>
      <c r="Z11" s="15" t="s">
        <v>38</v>
      </c>
      <c r="AA11" s="15"/>
      <c r="AC11" s="16"/>
      <c r="AD11" s="16"/>
    </row>
    <row r="12" customFormat="false" ht="12.8" hidden="false" customHeight="false" outlineLevel="0" collapsed="false">
      <c r="A12" s="12" t="s">
        <v>40</v>
      </c>
      <c r="B12" s="13" t="s">
        <v>26</v>
      </c>
      <c r="C12" s="14" t="n">
        <v>7</v>
      </c>
      <c r="D12" s="14" t="n">
        <v>15</v>
      </c>
      <c r="E12" s="14" t="n">
        <v>62</v>
      </c>
      <c r="F12" s="14" t="n">
        <v>13</v>
      </c>
      <c r="G12" s="14"/>
      <c r="H12" s="14" t="n">
        <v>37</v>
      </c>
      <c r="I12" s="14"/>
      <c r="J12" s="14" t="n">
        <v>22</v>
      </c>
      <c r="K12" s="14"/>
      <c r="L12" s="14"/>
      <c r="M12" s="14" t="n">
        <v>21</v>
      </c>
      <c r="N12" s="14" t="n">
        <v>6</v>
      </c>
      <c r="O12" s="14"/>
      <c r="P12" s="14"/>
      <c r="Q12" s="14"/>
      <c r="R12" s="14" t="n">
        <v>6</v>
      </c>
      <c r="S12" s="14" t="n">
        <v>27</v>
      </c>
      <c r="T12" s="14" t="n">
        <v>13</v>
      </c>
      <c r="U12" s="14"/>
      <c r="V12" s="14"/>
      <c r="W12" s="15" t="n">
        <f aca="false">SUM(C12:V12)</f>
        <v>229</v>
      </c>
      <c r="X12" s="16" t="n">
        <f aca="false">COUNTA(C12:V12)</f>
        <v>11</v>
      </c>
      <c r="Y12" s="13" t="s">
        <v>26</v>
      </c>
      <c r="Z12" s="15" t="s">
        <v>40</v>
      </c>
      <c r="AA12" s="15"/>
      <c r="AC12" s="16"/>
      <c r="AD12" s="16"/>
    </row>
    <row r="13" customFormat="false" ht="12.8" hidden="false" customHeight="false" outlineLevel="0" collapsed="false">
      <c r="A13" s="12" t="s">
        <v>41</v>
      </c>
      <c r="B13" s="13" t="s">
        <v>32</v>
      </c>
      <c r="C13" s="14"/>
      <c r="D13" s="14" t="n">
        <v>16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 t="n">
        <v>24</v>
      </c>
      <c r="R13" s="14" t="n">
        <v>24</v>
      </c>
      <c r="S13" s="14" t="n">
        <v>37</v>
      </c>
      <c r="T13" s="14"/>
      <c r="U13" s="14"/>
      <c r="V13" s="14"/>
      <c r="W13" s="15" t="n">
        <f aca="false">SUM(C13:V13)*1.5</f>
        <v>151.5</v>
      </c>
      <c r="X13" s="16" t="n">
        <f aca="false">COUNTA(C13:V13)</f>
        <v>4</v>
      </c>
      <c r="Y13" s="13" t="s">
        <v>32</v>
      </c>
      <c r="Z13" s="15" t="s">
        <v>41</v>
      </c>
      <c r="AA13" s="15"/>
      <c r="AC13" s="16"/>
      <c r="AD13" s="16"/>
    </row>
    <row r="14" customFormat="false" ht="12.8" hidden="false" customHeight="false" outlineLevel="0" collapsed="false">
      <c r="A14" s="12" t="s">
        <v>42</v>
      </c>
      <c r="B14" s="13" t="s">
        <v>35</v>
      </c>
      <c r="C14" s="14" t="n">
        <v>31</v>
      </c>
      <c r="D14" s="14"/>
      <c r="E14" s="14" t="n">
        <v>101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 t="n">
        <v>6</v>
      </c>
      <c r="Q14" s="14"/>
      <c r="R14" s="14"/>
      <c r="S14" s="14"/>
      <c r="T14" s="14"/>
      <c r="U14" s="14"/>
      <c r="V14" s="14"/>
      <c r="W14" s="15" t="n">
        <f aca="false">SUM(C14:V14)</f>
        <v>138</v>
      </c>
      <c r="X14" s="16" t="n">
        <f aca="false">COUNTA(C14:V14)</f>
        <v>3</v>
      </c>
      <c r="Y14" s="13" t="s">
        <v>35</v>
      </c>
      <c r="Z14" s="15" t="s">
        <v>42</v>
      </c>
      <c r="AA14" s="15"/>
      <c r="AC14" s="16"/>
      <c r="AD14" s="16"/>
    </row>
    <row r="15" customFormat="false" ht="12.8" hidden="false" customHeight="false" outlineLevel="0" collapsed="false">
      <c r="A15" s="12" t="s">
        <v>43</v>
      </c>
      <c r="B15" s="13" t="s">
        <v>44</v>
      </c>
      <c r="C15" s="14"/>
      <c r="D15" s="14" t="n">
        <v>4</v>
      </c>
      <c r="E15" s="14" t="n">
        <v>46</v>
      </c>
      <c r="F15" s="14"/>
      <c r="G15" s="14"/>
      <c r="H15" s="14"/>
      <c r="I15" s="14"/>
      <c r="J15" s="14"/>
      <c r="K15" s="14"/>
      <c r="L15" s="14"/>
      <c r="M15" s="14" t="n">
        <v>19</v>
      </c>
      <c r="N15" s="14" t="n">
        <v>1</v>
      </c>
      <c r="O15" s="14"/>
      <c r="P15" s="14" t="n">
        <v>10</v>
      </c>
      <c r="Q15" s="14"/>
      <c r="R15" s="14"/>
      <c r="S15" s="14"/>
      <c r="T15" s="14" t="n">
        <v>6</v>
      </c>
      <c r="U15" s="14"/>
      <c r="V15" s="14"/>
      <c r="W15" s="15" t="n">
        <f aca="false">SUM(C15:V15)*1.5</f>
        <v>129</v>
      </c>
      <c r="X15" s="16" t="n">
        <f aca="false">COUNTA(C15:V15)</f>
        <v>6</v>
      </c>
      <c r="Y15" s="13" t="s">
        <v>44</v>
      </c>
      <c r="Z15" s="15" t="s">
        <v>43</v>
      </c>
      <c r="AA15" s="15"/>
      <c r="AC15" s="16"/>
      <c r="AD15" s="16"/>
    </row>
    <row r="16" customFormat="false" ht="12.8" hidden="false" customHeight="false" outlineLevel="0" collapsed="false">
      <c r="A16" s="12" t="s">
        <v>45</v>
      </c>
      <c r="B16" s="13" t="s">
        <v>32</v>
      </c>
      <c r="C16" s="14" t="n">
        <v>61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5" t="n">
        <f aca="false">SUM(C16:V16)*1.5</f>
        <v>91.5</v>
      </c>
      <c r="X16" s="16" t="n">
        <f aca="false">COUNTA(C16:V16)</f>
        <v>1</v>
      </c>
      <c r="Y16" s="13" t="s">
        <v>32</v>
      </c>
      <c r="Z16" s="15" t="s">
        <v>45</v>
      </c>
      <c r="AA16" s="15"/>
      <c r="AC16" s="16"/>
      <c r="AD16" s="16"/>
    </row>
    <row r="17" customFormat="false" ht="12.8" hidden="false" customHeight="false" outlineLevel="0" collapsed="false">
      <c r="A17" s="12" t="s">
        <v>46</v>
      </c>
      <c r="B17" s="13" t="s">
        <v>26</v>
      </c>
      <c r="C17" s="14"/>
      <c r="D17" s="14" t="n">
        <v>13</v>
      </c>
      <c r="E17" s="14"/>
      <c r="F17" s="14" t="n">
        <v>21</v>
      </c>
      <c r="G17" s="14"/>
      <c r="H17" s="14" t="n">
        <v>41</v>
      </c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 t="n">
        <v>12</v>
      </c>
      <c r="U17" s="14"/>
      <c r="V17" s="14"/>
      <c r="W17" s="15" t="n">
        <f aca="false">SUM(C17:V17)</f>
        <v>87</v>
      </c>
      <c r="X17" s="16" t="n">
        <f aca="false">COUNTA(C17:V17)</f>
        <v>4</v>
      </c>
      <c r="Y17" s="13" t="s">
        <v>26</v>
      </c>
      <c r="Z17" s="15" t="s">
        <v>46</v>
      </c>
      <c r="AA17" s="15"/>
      <c r="AC17" s="16"/>
      <c r="AD17" s="16"/>
    </row>
    <row r="18" customFormat="false" ht="12.8" hidden="false" customHeight="false" outlineLevel="0" collapsed="false">
      <c r="A18" s="12" t="s">
        <v>47</v>
      </c>
      <c r="B18" s="13" t="s">
        <v>26</v>
      </c>
      <c r="C18" s="14" t="n">
        <v>1</v>
      </c>
      <c r="D18" s="14" t="n">
        <v>4</v>
      </c>
      <c r="E18" s="14" t="n">
        <v>26</v>
      </c>
      <c r="F18" s="14" t="n">
        <v>1</v>
      </c>
      <c r="G18" s="14"/>
      <c r="H18" s="14" t="n">
        <v>9</v>
      </c>
      <c r="I18" s="14" t="n">
        <v>6</v>
      </c>
      <c r="J18" s="14" t="n">
        <v>6</v>
      </c>
      <c r="K18" s="14" t="n">
        <v>5</v>
      </c>
      <c r="L18" s="14" t="n">
        <v>7</v>
      </c>
      <c r="M18" s="14" t="n">
        <v>5</v>
      </c>
      <c r="N18" s="14"/>
      <c r="O18" s="14"/>
      <c r="P18" s="14" t="n">
        <v>2</v>
      </c>
      <c r="Q18" s="14"/>
      <c r="R18" s="14" t="n">
        <v>4</v>
      </c>
      <c r="S18" s="14" t="n">
        <v>6</v>
      </c>
      <c r="T18" s="14" t="n">
        <v>1</v>
      </c>
      <c r="U18" s="14"/>
      <c r="V18" s="14"/>
      <c r="W18" s="15" t="n">
        <f aca="false">SUM(C18:V18)</f>
        <v>83</v>
      </c>
      <c r="X18" s="16" t="n">
        <f aca="false">COUNTA(C18:V18)</f>
        <v>14</v>
      </c>
      <c r="Y18" s="13" t="s">
        <v>26</v>
      </c>
      <c r="Z18" s="15" t="s">
        <v>47</v>
      </c>
      <c r="AA18" s="15"/>
      <c r="AC18" s="16"/>
      <c r="AD18" s="16"/>
    </row>
    <row r="19" customFormat="false" ht="12.8" hidden="false" customHeight="false" outlineLevel="0" collapsed="false">
      <c r="A19" s="12" t="s">
        <v>48</v>
      </c>
      <c r="B19" s="13" t="s">
        <v>44</v>
      </c>
      <c r="C19" s="14"/>
      <c r="D19" s="14"/>
      <c r="E19" s="14"/>
      <c r="F19" s="14"/>
      <c r="G19" s="14" t="n">
        <v>17</v>
      </c>
      <c r="H19" s="14"/>
      <c r="I19" s="14"/>
      <c r="J19" s="14"/>
      <c r="K19" s="14"/>
      <c r="L19" s="14"/>
      <c r="M19" s="14"/>
      <c r="N19" s="14"/>
      <c r="O19" s="14" t="n">
        <v>8</v>
      </c>
      <c r="P19" s="14" t="n">
        <v>18</v>
      </c>
      <c r="Q19" s="14"/>
      <c r="R19" s="14"/>
      <c r="S19" s="14"/>
      <c r="T19" s="14" t="n">
        <v>8</v>
      </c>
      <c r="U19" s="14"/>
      <c r="V19" s="14"/>
      <c r="W19" s="15" t="n">
        <f aca="false">SUM(C19:V19)*1.5</f>
        <v>76.5</v>
      </c>
      <c r="X19" s="16" t="n">
        <f aca="false">COUNTA(C19:V19)</f>
        <v>4</v>
      </c>
      <c r="Y19" s="13" t="s">
        <v>44</v>
      </c>
      <c r="Z19" s="15" t="s">
        <v>48</v>
      </c>
      <c r="AA19" s="15"/>
      <c r="AC19" s="16"/>
      <c r="AD19" s="16"/>
    </row>
    <row r="20" customFormat="false" ht="12.8" hidden="false" customHeight="false" outlineLevel="0" collapsed="false">
      <c r="A20" s="12" t="s">
        <v>49</v>
      </c>
      <c r="B20" s="13" t="s">
        <v>26</v>
      </c>
      <c r="C20" s="14" t="n">
        <v>5</v>
      </c>
      <c r="D20" s="14"/>
      <c r="E20" s="14"/>
      <c r="F20" s="14"/>
      <c r="G20" s="14" t="n">
        <v>6</v>
      </c>
      <c r="H20" s="14"/>
      <c r="I20" s="14" t="n">
        <v>19</v>
      </c>
      <c r="J20" s="14"/>
      <c r="K20" s="14"/>
      <c r="L20" s="14"/>
      <c r="M20" s="14"/>
      <c r="N20" s="14" t="n">
        <v>1</v>
      </c>
      <c r="O20" s="14"/>
      <c r="P20" s="14" t="n">
        <v>6</v>
      </c>
      <c r="Q20" s="14" t="n">
        <v>7</v>
      </c>
      <c r="R20" s="14" t="n">
        <v>3</v>
      </c>
      <c r="S20" s="14" t="n">
        <v>5</v>
      </c>
      <c r="T20" s="14" t="n">
        <v>2</v>
      </c>
      <c r="U20" s="14" t="n">
        <v>6</v>
      </c>
      <c r="V20" s="14"/>
      <c r="W20" s="15" t="n">
        <f aca="false">SUM(C20:V20)</f>
        <v>60</v>
      </c>
      <c r="X20" s="16" t="n">
        <f aca="false">COUNTA(C20:V20)</f>
        <v>10</v>
      </c>
      <c r="Y20" s="13" t="s">
        <v>26</v>
      </c>
      <c r="Z20" s="15" t="s">
        <v>49</v>
      </c>
      <c r="AA20" s="15"/>
      <c r="AC20" s="16"/>
      <c r="AD20" s="16"/>
    </row>
    <row r="21" customFormat="false" ht="12.8" hidden="false" customHeight="false" outlineLevel="0" collapsed="false">
      <c r="A21" s="12" t="s">
        <v>50</v>
      </c>
      <c r="B21" s="13" t="s">
        <v>32</v>
      </c>
      <c r="C21" s="14" t="n">
        <v>16</v>
      </c>
      <c r="D21" s="14"/>
      <c r="E21" s="14" t="n">
        <v>24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5" t="n">
        <f aca="false">SUM(C21:V21)*1.5</f>
        <v>60</v>
      </c>
      <c r="X21" s="16" t="n">
        <f aca="false">COUNTA(C21:V21)</f>
        <v>2</v>
      </c>
      <c r="Y21" s="13" t="s">
        <v>32</v>
      </c>
      <c r="Z21" s="15" t="s">
        <v>50</v>
      </c>
      <c r="AA21" s="15"/>
      <c r="AC21" s="16"/>
      <c r="AD21" s="16"/>
    </row>
    <row r="22" customFormat="false" ht="12.8" hidden="false" customHeight="false" outlineLevel="0" collapsed="false">
      <c r="A22" s="12" t="s">
        <v>51</v>
      </c>
      <c r="B22" s="13" t="s">
        <v>26</v>
      </c>
      <c r="C22" s="14"/>
      <c r="D22" s="14" t="n">
        <v>7</v>
      </c>
      <c r="E22" s="14"/>
      <c r="F22" s="14"/>
      <c r="G22" s="14"/>
      <c r="H22" s="14" t="n">
        <v>29</v>
      </c>
      <c r="I22" s="14"/>
      <c r="J22" s="14"/>
      <c r="K22" s="14"/>
      <c r="L22" s="14"/>
      <c r="M22" s="14" t="n">
        <v>3</v>
      </c>
      <c r="N22" s="14"/>
      <c r="O22" s="14"/>
      <c r="P22" s="14" t="n">
        <v>16</v>
      </c>
      <c r="Q22" s="14"/>
      <c r="R22" s="14"/>
      <c r="S22" s="14"/>
      <c r="T22" s="14" t="n">
        <v>4</v>
      </c>
      <c r="U22" s="14"/>
      <c r="V22" s="14"/>
      <c r="W22" s="15" t="n">
        <f aca="false">SUM(C22:V22)</f>
        <v>59</v>
      </c>
      <c r="X22" s="16" t="n">
        <f aca="false">COUNTA(C22:V22)</f>
        <v>5</v>
      </c>
      <c r="Y22" s="13" t="s">
        <v>26</v>
      </c>
      <c r="Z22" s="15" t="s">
        <v>51</v>
      </c>
      <c r="AA22" s="15"/>
      <c r="AC22" s="16"/>
      <c r="AD22" s="16"/>
    </row>
    <row r="23" customFormat="false" ht="12.8" hidden="false" customHeight="false" outlineLevel="0" collapsed="false">
      <c r="A23" s="12" t="s">
        <v>52</v>
      </c>
      <c r="B23" s="13" t="s">
        <v>32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 t="n">
        <v>24</v>
      </c>
      <c r="Q23" s="14"/>
      <c r="R23" s="14"/>
      <c r="S23" s="14"/>
      <c r="T23" s="14" t="n">
        <v>11</v>
      </c>
      <c r="U23" s="14"/>
      <c r="V23" s="14"/>
      <c r="W23" s="15" t="n">
        <f aca="false">SUM(C23:V23)*1.5</f>
        <v>52.5</v>
      </c>
      <c r="X23" s="16" t="n">
        <f aca="false">COUNTA(C23:V23)</f>
        <v>2</v>
      </c>
      <c r="Y23" s="13" t="s">
        <v>32</v>
      </c>
      <c r="Z23" s="15" t="s">
        <v>52</v>
      </c>
      <c r="AA23" s="15"/>
      <c r="AC23" s="16"/>
      <c r="AD23" s="16"/>
    </row>
    <row r="24" customFormat="false" ht="12.8" hidden="false" customHeight="false" outlineLevel="0" collapsed="false">
      <c r="A24" s="12" t="s">
        <v>53</v>
      </c>
      <c r="B24" s="13" t="s">
        <v>26</v>
      </c>
      <c r="C24" s="14"/>
      <c r="D24" s="14" t="n">
        <v>14</v>
      </c>
      <c r="E24" s="14"/>
      <c r="F24" s="14"/>
      <c r="G24" s="14"/>
      <c r="H24" s="14"/>
      <c r="I24" s="14"/>
      <c r="J24" s="14" t="n">
        <v>14</v>
      </c>
      <c r="K24" s="14"/>
      <c r="L24" s="14"/>
      <c r="M24" s="14" t="n">
        <v>15</v>
      </c>
      <c r="N24" s="14" t="n">
        <v>5</v>
      </c>
      <c r="O24" s="14" t="n">
        <v>3</v>
      </c>
      <c r="P24" s="14"/>
      <c r="Q24" s="14"/>
      <c r="R24" s="14"/>
      <c r="S24" s="14"/>
      <c r="T24" s="14"/>
      <c r="U24" s="14"/>
      <c r="V24" s="14"/>
      <c r="W24" s="15" t="n">
        <f aca="false">SUM(C24:V24)</f>
        <v>51</v>
      </c>
      <c r="X24" s="16" t="n">
        <f aca="false">COUNTA(C24:V24)</f>
        <v>5</v>
      </c>
      <c r="Y24" s="13" t="s">
        <v>26</v>
      </c>
      <c r="Z24" s="15" t="s">
        <v>53</v>
      </c>
      <c r="AA24" s="15"/>
      <c r="AC24" s="16"/>
      <c r="AD24" s="16"/>
    </row>
    <row r="25" customFormat="false" ht="12.8" hidden="false" customHeight="false" outlineLevel="0" collapsed="false">
      <c r="A25" s="12" t="s">
        <v>54</v>
      </c>
      <c r="B25" s="13" t="s">
        <v>26</v>
      </c>
      <c r="C25" s="14"/>
      <c r="D25" s="14" t="n">
        <v>12</v>
      </c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 t="n">
        <v>12</v>
      </c>
      <c r="Q25" s="14" t="n">
        <v>14</v>
      </c>
      <c r="R25" s="14"/>
      <c r="S25" s="14"/>
      <c r="T25" s="14" t="n">
        <v>10</v>
      </c>
      <c r="U25" s="14"/>
      <c r="V25" s="14"/>
      <c r="W25" s="15" t="n">
        <f aca="false">SUM(C25:V25)</f>
        <v>48</v>
      </c>
      <c r="X25" s="16" t="n">
        <f aca="false">COUNTA(C25:V25)</f>
        <v>4</v>
      </c>
      <c r="Y25" s="13" t="s">
        <v>26</v>
      </c>
      <c r="Z25" s="15" t="s">
        <v>54</v>
      </c>
      <c r="AA25" s="15"/>
      <c r="AC25" s="16"/>
      <c r="AD25" s="16"/>
    </row>
    <row r="26" customFormat="false" ht="12.8" hidden="false" customHeight="false" outlineLevel="0" collapsed="false">
      <c r="A26" s="12" t="s">
        <v>55</v>
      </c>
      <c r="B26" s="13" t="s">
        <v>39</v>
      </c>
      <c r="C26" s="14"/>
      <c r="D26" s="14"/>
      <c r="E26" s="14"/>
      <c r="F26" s="14"/>
      <c r="G26" s="14"/>
      <c r="H26" s="14" t="n">
        <v>2</v>
      </c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 t="n">
        <v>11</v>
      </c>
      <c r="U26" s="14"/>
      <c r="V26" s="14"/>
      <c r="W26" s="15" t="n">
        <f aca="false">SUM(C26:V26)*3</f>
        <v>39</v>
      </c>
      <c r="X26" s="16" t="n">
        <f aca="false">COUNTA(C26:V26)</f>
        <v>2</v>
      </c>
      <c r="Y26" s="13" t="s">
        <v>39</v>
      </c>
      <c r="Z26" s="15" t="s">
        <v>55</v>
      </c>
      <c r="AA26" s="15"/>
      <c r="AC26" s="16"/>
      <c r="AD26" s="16"/>
    </row>
    <row r="27" customFormat="false" ht="12.8" hidden="false" customHeight="false" outlineLevel="0" collapsed="false">
      <c r="A27" s="12" t="s">
        <v>56</v>
      </c>
      <c r="B27" s="13" t="s">
        <v>35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 t="n">
        <v>38</v>
      </c>
      <c r="Q27" s="14"/>
      <c r="R27" s="14"/>
      <c r="S27" s="14"/>
      <c r="T27" s="14"/>
      <c r="U27" s="14"/>
      <c r="V27" s="14"/>
      <c r="W27" s="15" t="n">
        <f aca="false">SUM(C27:V27)</f>
        <v>38</v>
      </c>
      <c r="X27" s="16" t="n">
        <f aca="false">COUNTA(C27:V27)</f>
        <v>1</v>
      </c>
      <c r="Y27" s="13" t="s">
        <v>35</v>
      </c>
      <c r="Z27" s="15" t="s">
        <v>56</v>
      </c>
      <c r="AA27" s="15"/>
      <c r="AC27" s="16"/>
      <c r="AD27" s="16"/>
    </row>
    <row r="28" customFormat="false" ht="12.8" hidden="false" customHeight="false" outlineLevel="0" collapsed="false">
      <c r="A28" s="12" t="s">
        <v>57</v>
      </c>
      <c r="B28" s="13" t="s">
        <v>28</v>
      </c>
      <c r="C28" s="14"/>
      <c r="D28" s="14"/>
      <c r="E28" s="14" t="n">
        <v>24</v>
      </c>
      <c r="F28" s="14"/>
      <c r="G28" s="14"/>
      <c r="H28" s="14"/>
      <c r="I28" s="14"/>
      <c r="J28" s="14"/>
      <c r="K28" s="14"/>
      <c r="L28" s="14"/>
      <c r="M28" s="14"/>
      <c r="N28" s="14"/>
      <c r="O28" s="14" t="n">
        <v>3</v>
      </c>
      <c r="P28" s="14" t="n">
        <v>4</v>
      </c>
      <c r="Q28" s="14"/>
      <c r="R28" s="14"/>
      <c r="S28" s="14"/>
      <c r="T28" s="14"/>
      <c r="U28" s="14"/>
      <c r="V28" s="14"/>
      <c r="W28" s="15" t="n">
        <f aca="false">SUM(C28:V28)</f>
        <v>31</v>
      </c>
      <c r="X28" s="16" t="n">
        <f aca="false">COUNTA(C28:V28)</f>
        <v>3</v>
      </c>
      <c r="Y28" s="13" t="s">
        <v>28</v>
      </c>
      <c r="Z28" s="15" t="s">
        <v>57</v>
      </c>
      <c r="AA28" s="15"/>
      <c r="AC28" s="16"/>
      <c r="AD28" s="16"/>
    </row>
    <row r="29" customFormat="false" ht="12.8" hidden="false" customHeight="false" outlineLevel="0" collapsed="false">
      <c r="A29" s="12" t="s">
        <v>58</v>
      </c>
      <c r="B29" s="13" t="s">
        <v>35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 t="n">
        <v>30</v>
      </c>
      <c r="Q29" s="14"/>
      <c r="R29" s="14"/>
      <c r="S29" s="14"/>
      <c r="T29" s="14"/>
      <c r="U29" s="14"/>
      <c r="V29" s="14"/>
      <c r="W29" s="15" t="n">
        <f aca="false">SUM(C29:V29)</f>
        <v>30</v>
      </c>
      <c r="X29" s="16" t="n">
        <f aca="false">COUNTA(C29:V29)</f>
        <v>1</v>
      </c>
      <c r="Y29" s="13" t="s">
        <v>35</v>
      </c>
      <c r="Z29" s="15" t="s">
        <v>58</v>
      </c>
      <c r="AA29" s="15"/>
      <c r="AC29" s="16"/>
      <c r="AD29" s="16"/>
    </row>
    <row r="30" customFormat="false" ht="12.8" hidden="false" customHeight="false" outlineLevel="0" collapsed="false">
      <c r="A30" s="12" t="s">
        <v>59</v>
      </c>
      <c r="B30" s="13" t="s">
        <v>60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 t="n">
        <v>9</v>
      </c>
      <c r="U30" s="14"/>
      <c r="V30" s="14"/>
      <c r="W30" s="15" t="n">
        <f aca="false">SUM(C30:V30)*1.5</f>
        <v>13.5</v>
      </c>
      <c r="X30" s="16" t="n">
        <f aca="false">COUNTA(C30:V30)</f>
        <v>1</v>
      </c>
      <c r="Y30" s="13" t="s">
        <v>60</v>
      </c>
      <c r="Z30" s="15" t="s">
        <v>59</v>
      </c>
      <c r="AA30" s="15"/>
      <c r="AC30" s="16"/>
      <c r="AD30" s="16"/>
    </row>
    <row r="31" customFormat="false" ht="12.8" hidden="false" customHeight="false" outlineLevel="0" collapsed="false">
      <c r="A31" s="12" t="s">
        <v>61</v>
      </c>
      <c r="B31" s="13" t="s">
        <v>35</v>
      </c>
      <c r="C31" s="14"/>
      <c r="D31" s="14"/>
      <c r="E31" s="14"/>
      <c r="F31" s="14" t="n">
        <v>9</v>
      </c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5" t="n">
        <f aca="false">SUM(C31:V31)</f>
        <v>9</v>
      </c>
      <c r="X31" s="16" t="n">
        <f aca="false">COUNTA(C31:V31)</f>
        <v>1</v>
      </c>
      <c r="Y31" s="13" t="s">
        <v>35</v>
      </c>
      <c r="Z31" s="15" t="s">
        <v>61</v>
      </c>
      <c r="AA31" s="13"/>
      <c r="AC31" s="16"/>
      <c r="AD31" s="16"/>
    </row>
    <row r="32" customFormat="false" ht="12.8" hidden="false" customHeight="false" outlineLevel="0" collapsed="false">
      <c r="A32" s="12" t="s">
        <v>62</v>
      </c>
      <c r="B32" s="13" t="s">
        <v>32</v>
      </c>
      <c r="C32" s="0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 t="n">
        <v>3</v>
      </c>
      <c r="U32" s="14"/>
      <c r="V32" s="14"/>
      <c r="W32" s="15" t="n">
        <f aca="false">SUM(C32:V32)*1.5</f>
        <v>4.5</v>
      </c>
      <c r="X32" s="16" t="n">
        <f aca="false">COUNTA(C32:V32)</f>
        <v>1</v>
      </c>
      <c r="Y32" s="13" t="s">
        <v>32</v>
      </c>
      <c r="Z32" s="15" t="s">
        <v>62</v>
      </c>
      <c r="AA32" s="13"/>
      <c r="AC32" s="16"/>
      <c r="AD32" s="16"/>
    </row>
    <row r="33" customFormat="false" ht="13.4" hidden="false" customHeight="false" outlineLevel="0" collapsed="false">
      <c r="A33" s="17" t="s">
        <v>63</v>
      </c>
      <c r="B33" s="18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8"/>
      <c r="Z33" s="17" t="s">
        <v>63</v>
      </c>
      <c r="AB33" s="2"/>
      <c r="AC33" s="2"/>
      <c r="AD33" s="2"/>
    </row>
    <row r="34" customFormat="false" ht="12.8" hidden="false" customHeight="false" outlineLevel="0" collapsed="false">
      <c r="A34" s="12" t="s">
        <v>64</v>
      </c>
      <c r="B34" s="13" t="s">
        <v>65</v>
      </c>
      <c r="C34" s="14" t="n">
        <v>2</v>
      </c>
      <c r="D34" s="14" t="n">
        <v>2</v>
      </c>
      <c r="E34" s="14" t="n">
        <v>14</v>
      </c>
      <c r="F34" s="14" t="n">
        <v>4</v>
      </c>
      <c r="G34" s="14" t="n">
        <v>6</v>
      </c>
      <c r="H34" s="14"/>
      <c r="I34" s="14" t="n">
        <v>14</v>
      </c>
      <c r="J34" s="14" t="n">
        <v>4</v>
      </c>
      <c r="K34" s="14" t="n">
        <v>3</v>
      </c>
      <c r="L34" s="14" t="n">
        <v>4</v>
      </c>
      <c r="M34" s="14" t="n">
        <v>2</v>
      </c>
      <c r="N34" s="14" t="n">
        <v>2</v>
      </c>
      <c r="O34" s="14" t="n">
        <v>1</v>
      </c>
      <c r="P34" s="14" t="n">
        <v>2</v>
      </c>
      <c r="Q34" s="14" t="n">
        <v>1</v>
      </c>
      <c r="R34" s="14" t="n">
        <v>1</v>
      </c>
      <c r="S34" s="14" t="n">
        <v>1</v>
      </c>
      <c r="T34" s="14" t="n">
        <v>2</v>
      </c>
      <c r="U34" s="14" t="n">
        <v>2</v>
      </c>
      <c r="V34" s="14"/>
      <c r="W34" s="15" t="n">
        <f aca="false">SUM(C34:V34)</f>
        <v>67</v>
      </c>
      <c r="X34" s="16" t="n">
        <f aca="false">COUNTA(C34:V34)</f>
        <v>18</v>
      </c>
      <c r="Y34" s="13" t="s">
        <v>65</v>
      </c>
      <c r="Z34" s="15" t="s">
        <v>64</v>
      </c>
      <c r="AA34" s="15"/>
      <c r="AC34" s="16"/>
      <c r="AD34" s="16"/>
    </row>
    <row r="35" customFormat="false" ht="12.8" hidden="false" customHeight="false" outlineLevel="0" collapsed="false">
      <c r="A35" s="12" t="s">
        <v>66</v>
      </c>
      <c r="B35" s="13" t="s">
        <v>67</v>
      </c>
      <c r="C35" s="14"/>
      <c r="D35" s="14"/>
      <c r="E35" s="14"/>
      <c r="F35" s="14"/>
      <c r="G35" s="14"/>
      <c r="H35" s="14"/>
      <c r="I35" s="14"/>
      <c r="J35" s="14"/>
      <c r="K35" s="14" t="n">
        <v>6</v>
      </c>
      <c r="L35" s="14"/>
      <c r="M35" s="14"/>
      <c r="N35" s="14"/>
      <c r="O35" s="14"/>
      <c r="P35" s="14" t="n">
        <v>18</v>
      </c>
      <c r="Q35" s="14"/>
      <c r="R35" s="14"/>
      <c r="S35" s="14"/>
      <c r="T35" s="14" t="n">
        <v>14</v>
      </c>
      <c r="U35" s="14"/>
      <c r="V35" s="14"/>
      <c r="W35" s="15" t="n">
        <f aca="false">SUM(C35:V35)</f>
        <v>38</v>
      </c>
      <c r="X35" s="16" t="n">
        <f aca="false">COUNTA(C35:V35)</f>
        <v>3</v>
      </c>
      <c r="Y35" s="13" t="s">
        <v>67</v>
      </c>
      <c r="Z35" s="15" t="s">
        <v>66</v>
      </c>
      <c r="AA35" s="15"/>
      <c r="AC35" s="16"/>
      <c r="AD35" s="16"/>
    </row>
    <row r="36" customFormat="false" ht="12.8" hidden="false" customHeight="false" outlineLevel="0" collapsed="false">
      <c r="A36" s="12" t="s">
        <v>68</v>
      </c>
      <c r="B36" s="13" t="s">
        <v>65</v>
      </c>
      <c r="C36" s="14"/>
      <c r="D36" s="14"/>
      <c r="E36" s="14" t="n">
        <v>11</v>
      </c>
      <c r="F36" s="14" t="n">
        <v>7</v>
      </c>
      <c r="G36" s="14" t="n">
        <v>3</v>
      </c>
      <c r="H36" s="14"/>
      <c r="I36" s="14"/>
      <c r="J36" s="14" t="n">
        <v>6</v>
      </c>
      <c r="K36" s="14" t="n">
        <v>5</v>
      </c>
      <c r="L36" s="14" t="n">
        <v>3</v>
      </c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5" t="n">
        <f aca="false">SUM(C36:V36)</f>
        <v>35</v>
      </c>
      <c r="X36" s="16" t="n">
        <f aca="false">COUNTA(C36:V36)</f>
        <v>6</v>
      </c>
      <c r="Y36" s="13" t="s">
        <v>65</v>
      </c>
      <c r="Z36" s="15" t="s">
        <v>68</v>
      </c>
      <c r="AA36" s="15"/>
      <c r="AC36" s="16"/>
      <c r="AD36" s="16"/>
    </row>
    <row r="37" customFormat="false" ht="12.8" hidden="false" customHeight="false" outlineLevel="0" collapsed="false">
      <c r="A37" s="12" t="s">
        <v>69</v>
      </c>
      <c r="B37" s="13" t="s">
        <v>70</v>
      </c>
      <c r="C37" s="14" t="n">
        <v>5</v>
      </c>
      <c r="D37" s="14" t="n">
        <v>3</v>
      </c>
      <c r="E37" s="14"/>
      <c r="F37" s="14"/>
      <c r="G37" s="14"/>
      <c r="H37" s="14"/>
      <c r="I37" s="14" t="n">
        <v>9</v>
      </c>
      <c r="J37" s="14"/>
      <c r="K37" s="14"/>
      <c r="L37" s="14"/>
      <c r="M37" s="14" t="n">
        <v>6</v>
      </c>
      <c r="N37" s="14"/>
      <c r="O37" s="14"/>
      <c r="P37" s="14"/>
      <c r="Q37" s="14"/>
      <c r="R37" s="14"/>
      <c r="S37" s="14"/>
      <c r="T37" s="14"/>
      <c r="U37" s="14"/>
      <c r="V37" s="14"/>
      <c r="W37" s="15" t="n">
        <f aca="false">SUM(C37:V37)*1.5</f>
        <v>34.5</v>
      </c>
      <c r="X37" s="16" t="n">
        <f aca="false">COUNTA(C37:V37)</f>
        <v>4</v>
      </c>
      <c r="Y37" s="13" t="s">
        <v>70</v>
      </c>
      <c r="Z37" s="15" t="s">
        <v>69</v>
      </c>
      <c r="AA37" s="15"/>
      <c r="AC37" s="16"/>
      <c r="AD37" s="16"/>
    </row>
    <row r="38" customFormat="false" ht="12.8" hidden="false" customHeight="false" outlineLevel="0" collapsed="false">
      <c r="A38" s="12" t="s">
        <v>71</v>
      </c>
      <c r="B38" s="13" t="s">
        <v>72</v>
      </c>
      <c r="C38" s="14"/>
      <c r="D38" s="14"/>
      <c r="E38" s="14"/>
      <c r="F38" s="14" t="n">
        <v>3</v>
      </c>
      <c r="G38" s="14"/>
      <c r="H38" s="14" t="n">
        <v>6</v>
      </c>
      <c r="I38" s="14"/>
      <c r="J38" s="14" t="n">
        <v>4</v>
      </c>
      <c r="K38" s="14" t="n">
        <v>6</v>
      </c>
      <c r="L38" s="14"/>
      <c r="M38" s="14"/>
      <c r="N38" s="14"/>
      <c r="O38" s="14"/>
      <c r="P38" s="14" t="n">
        <v>2</v>
      </c>
      <c r="Q38" s="14"/>
      <c r="R38" s="14"/>
      <c r="S38" s="14"/>
      <c r="T38" s="14" t="n">
        <v>1</v>
      </c>
      <c r="U38" s="14"/>
      <c r="V38" s="14"/>
      <c r="W38" s="15" t="n">
        <f aca="false">SUM(C38:V38)*1.5</f>
        <v>33</v>
      </c>
      <c r="X38" s="16" t="n">
        <f aca="false">COUNTA(C38:V38)</f>
        <v>6</v>
      </c>
      <c r="Y38" s="13" t="s">
        <v>72</v>
      </c>
      <c r="Z38" s="15" t="s">
        <v>71</v>
      </c>
      <c r="AA38" s="15"/>
      <c r="AC38" s="16"/>
      <c r="AD38" s="16"/>
    </row>
    <row r="39" customFormat="false" ht="12.8" hidden="false" customHeight="false" outlineLevel="0" collapsed="false">
      <c r="A39" s="12" t="s">
        <v>73</v>
      </c>
      <c r="B39" s="13" t="s">
        <v>67</v>
      </c>
      <c r="C39" s="14"/>
      <c r="D39" s="14" t="n">
        <v>24</v>
      </c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 t="n">
        <v>9</v>
      </c>
      <c r="U39" s="14"/>
      <c r="V39" s="14"/>
      <c r="W39" s="15" t="n">
        <f aca="false">SUM(C39:V39)</f>
        <v>33</v>
      </c>
      <c r="X39" s="16" t="n">
        <f aca="false">COUNTA(C39:V39)</f>
        <v>2</v>
      </c>
      <c r="Y39" s="13" t="s">
        <v>67</v>
      </c>
      <c r="Z39" s="15" t="s">
        <v>73</v>
      </c>
      <c r="AA39" s="15"/>
      <c r="AC39" s="16"/>
      <c r="AD39" s="16"/>
    </row>
    <row r="40" customFormat="false" ht="12.8" hidden="false" customHeight="false" outlineLevel="0" collapsed="false">
      <c r="A40" s="12" t="s">
        <v>74</v>
      </c>
      <c r="B40" s="13" t="s">
        <v>75</v>
      </c>
      <c r="C40" s="14"/>
      <c r="D40" s="14"/>
      <c r="E40" s="14"/>
      <c r="F40" s="14"/>
      <c r="G40" s="14"/>
      <c r="H40" s="14" t="n">
        <v>5</v>
      </c>
      <c r="I40" s="14"/>
      <c r="J40" s="14"/>
      <c r="K40" s="14" t="n">
        <v>1</v>
      </c>
      <c r="L40" s="14"/>
      <c r="M40" s="14" t="n">
        <v>2</v>
      </c>
      <c r="N40" s="14" t="n">
        <v>1</v>
      </c>
      <c r="O40" s="14"/>
      <c r="P40" s="14"/>
      <c r="Q40" s="14"/>
      <c r="R40" s="14" t="n">
        <v>3</v>
      </c>
      <c r="S40" s="14"/>
      <c r="T40" s="14"/>
      <c r="U40" s="14" t="n">
        <v>1</v>
      </c>
      <c r="V40" s="14"/>
      <c r="W40" s="15" t="n">
        <f aca="false">SUM(C40:V40)</f>
        <v>13</v>
      </c>
      <c r="X40" s="16" t="n">
        <f aca="false">COUNTA(C40:V40)</f>
        <v>6</v>
      </c>
      <c r="Y40" s="13" t="s">
        <v>75</v>
      </c>
      <c r="Z40" s="15" t="s">
        <v>74</v>
      </c>
      <c r="AA40" s="15"/>
      <c r="AC40" s="16"/>
      <c r="AD40" s="16"/>
    </row>
    <row r="41" customFormat="false" ht="12.8" hidden="false" customHeight="false" outlineLevel="0" collapsed="false">
      <c r="A41" s="12" t="s">
        <v>76</v>
      </c>
      <c r="B41" s="13" t="s">
        <v>77</v>
      </c>
      <c r="C41" s="14"/>
      <c r="D41" s="14"/>
      <c r="E41" s="14"/>
      <c r="F41" s="14"/>
      <c r="G41" s="14"/>
      <c r="H41" s="14"/>
      <c r="I41" s="14"/>
      <c r="J41" s="14" t="n">
        <v>1</v>
      </c>
      <c r="K41" s="14"/>
      <c r="L41" s="14"/>
      <c r="M41" s="14"/>
      <c r="N41" s="14"/>
      <c r="O41" s="14"/>
      <c r="P41" s="14"/>
      <c r="Q41" s="14"/>
      <c r="R41" s="14" t="n">
        <v>3</v>
      </c>
      <c r="S41" s="14"/>
      <c r="T41" s="14"/>
      <c r="U41" s="14"/>
      <c r="V41" s="14"/>
      <c r="W41" s="15" t="n">
        <f aca="false">SUM(C41:V41)*3</f>
        <v>12</v>
      </c>
      <c r="X41" s="16" t="n">
        <f aca="false">COUNTA(C41:V41)</f>
        <v>2</v>
      </c>
      <c r="Y41" s="13" t="s">
        <v>77</v>
      </c>
      <c r="Z41" s="15" t="s">
        <v>76</v>
      </c>
      <c r="AA41" s="15"/>
      <c r="AC41" s="16"/>
      <c r="AD41" s="16"/>
    </row>
    <row r="42" customFormat="false" ht="12.8" hidden="false" customHeight="false" outlineLevel="0" collapsed="false">
      <c r="A42" s="12" t="s">
        <v>78</v>
      </c>
      <c r="B42" s="13" t="s">
        <v>65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 t="n">
        <v>2</v>
      </c>
      <c r="T42" s="14"/>
      <c r="U42" s="14"/>
      <c r="V42" s="14"/>
      <c r="W42" s="15" t="n">
        <f aca="false">SUM(C42:V42)</f>
        <v>2</v>
      </c>
      <c r="X42" s="16" t="n">
        <f aca="false">COUNTA(C42:V42)</f>
        <v>1</v>
      </c>
      <c r="Y42" s="13" t="s">
        <v>65</v>
      </c>
      <c r="Z42" s="15" t="s">
        <v>78</v>
      </c>
      <c r="AA42" s="15"/>
      <c r="AC42" s="16"/>
      <c r="AD42" s="16"/>
    </row>
    <row r="43" customFormat="false" ht="98.05" hidden="false" customHeight="true" outlineLevel="0" collapsed="false">
      <c r="A43" s="3" t="s">
        <v>0</v>
      </c>
      <c r="B43" s="4" t="s">
        <v>1</v>
      </c>
      <c r="C43" s="5" t="s">
        <v>2</v>
      </c>
      <c r="D43" s="5" t="s">
        <v>3</v>
      </c>
      <c r="E43" s="5" t="s">
        <v>4</v>
      </c>
      <c r="F43" s="5" t="s">
        <v>5</v>
      </c>
      <c r="G43" s="5" t="s">
        <v>6</v>
      </c>
      <c r="H43" s="5" t="s">
        <v>7</v>
      </c>
      <c r="I43" s="5" t="s">
        <v>8</v>
      </c>
      <c r="J43" s="5" t="s">
        <v>9</v>
      </c>
      <c r="K43" s="5" t="s">
        <v>10</v>
      </c>
      <c r="L43" s="5" t="s">
        <v>11</v>
      </c>
      <c r="M43" s="5" t="s">
        <v>12</v>
      </c>
      <c r="N43" s="5" t="s">
        <v>13</v>
      </c>
      <c r="O43" s="5" t="s">
        <v>14</v>
      </c>
      <c r="P43" s="5" t="s">
        <v>15</v>
      </c>
      <c r="Q43" s="5" t="s">
        <v>16</v>
      </c>
      <c r="R43" s="5" t="s">
        <v>17</v>
      </c>
      <c r="S43" s="5" t="s">
        <v>18</v>
      </c>
      <c r="T43" s="5" t="s">
        <v>19</v>
      </c>
      <c r="U43" s="5" t="s">
        <v>20</v>
      </c>
      <c r="V43" s="5" t="s">
        <v>21</v>
      </c>
      <c r="W43" s="4" t="s">
        <v>22</v>
      </c>
      <c r="X43" s="6" t="s">
        <v>23</v>
      </c>
      <c r="Y43" s="4" t="s">
        <v>1</v>
      </c>
      <c r="Z43" s="3" t="s">
        <v>0</v>
      </c>
      <c r="AA43" s="4"/>
      <c r="AC43" s="6"/>
      <c r="AD43" s="6"/>
    </row>
    <row r="44" customFormat="false" ht="12.8" hidden="false" customHeight="false" outlineLevel="0" collapsed="false">
      <c r="B44" s="0"/>
      <c r="C44" s="0"/>
      <c r="D44" s="0"/>
      <c r="E44" s="0"/>
      <c r="F44" s="0"/>
      <c r="G44" s="0"/>
      <c r="H44" s="0"/>
      <c r="I44" s="0"/>
      <c r="J44" s="0"/>
      <c r="K44" s="0"/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</row>
    <row r="50" customFormat="false" ht="12.8" hidden="false" customHeight="false" outlineLevel="0" collapsed="false">
      <c r="A50" s="12"/>
      <c r="B50" s="13"/>
      <c r="W50" s="15"/>
      <c r="X50" s="15"/>
      <c r="Y50" s="15"/>
      <c r="Z50" s="15"/>
      <c r="AA50" s="15"/>
    </row>
    <row r="51" customFormat="false" ht="12.8" hidden="false" customHeight="false" outlineLevel="0" collapsed="false">
      <c r="A51" s="12"/>
      <c r="B51" s="13"/>
      <c r="W51" s="15"/>
      <c r="X51" s="15"/>
      <c r="Y51" s="15"/>
      <c r="Z51" s="15"/>
      <c r="AA51" s="15"/>
    </row>
    <row r="52" customFormat="false" ht="12.8" hidden="false" customHeight="false" outlineLevel="0" collapsed="false">
      <c r="A52" s="12"/>
      <c r="B52" s="13"/>
      <c r="W52" s="15"/>
      <c r="X52" s="15"/>
      <c r="Y52" s="15"/>
      <c r="Z52" s="15"/>
      <c r="AA52" s="15"/>
    </row>
    <row r="53" customFormat="false" ht="12.8" hidden="false" customHeight="false" outlineLevel="0" collapsed="false">
      <c r="A53" s="12"/>
      <c r="B53" s="20"/>
      <c r="W53" s="15"/>
      <c r="X53" s="15"/>
      <c r="Y53" s="15"/>
      <c r="Z53" s="15"/>
      <c r="AA53" s="15"/>
    </row>
    <row r="54" customFormat="false" ht="12.8" hidden="false" customHeight="false" outlineLevel="0" collapsed="false">
      <c r="A54" s="12"/>
      <c r="B54" s="20"/>
      <c r="W54" s="15"/>
      <c r="X54" s="15"/>
      <c r="Y54" s="15"/>
      <c r="Z54" s="15"/>
      <c r="AA54" s="15"/>
    </row>
    <row r="55" customFormat="false" ht="12.8" hidden="false" customHeight="false" outlineLevel="0" collapsed="false">
      <c r="A55" s="12"/>
      <c r="B55" s="20"/>
      <c r="W55" s="15"/>
      <c r="X55" s="15"/>
      <c r="Y55" s="15"/>
      <c r="Z55" s="15"/>
      <c r="AA55" s="15"/>
    </row>
    <row r="56" customFormat="false" ht="12.8" hidden="false" customHeight="false" outlineLevel="0" collapsed="false">
      <c r="A56" s="12"/>
      <c r="B56" s="20"/>
      <c r="W56" s="15"/>
      <c r="X56" s="15"/>
      <c r="Y56" s="15"/>
      <c r="Z56" s="15"/>
      <c r="AA56" s="15"/>
    </row>
    <row r="57" customFormat="false" ht="12.8" hidden="false" customHeight="false" outlineLevel="0" collapsed="false">
      <c r="A57" s="12"/>
      <c r="B57" s="20"/>
    </row>
    <row r="58" customFormat="false" ht="12.8" hidden="false" customHeight="false" outlineLevel="0" collapsed="false">
      <c r="A58" s="12"/>
      <c r="B58" s="20"/>
    </row>
    <row r="59" customFormat="false" ht="12.8" hidden="false" customHeight="false" outlineLevel="0" collapsed="false">
      <c r="A59" s="12"/>
      <c r="B59" s="20"/>
    </row>
    <row r="60" customFormat="false" ht="12.8" hidden="false" customHeight="false" outlineLevel="0" collapsed="false">
      <c r="A60" s="12"/>
      <c r="B60" s="20"/>
    </row>
    <row r="61" customFormat="false" ht="12.8" hidden="false" customHeight="false" outlineLevel="0" collapsed="false">
      <c r="A61" s="12"/>
      <c r="B61" s="20"/>
    </row>
    <row r="62" customFormat="false" ht="12.8" hidden="false" customHeight="false" outlineLevel="0" collapsed="false">
      <c r="A62" s="12"/>
      <c r="B62" s="20"/>
    </row>
    <row r="63" customFormat="false" ht="12.8" hidden="false" customHeight="false" outlineLevel="0" collapsed="false">
      <c r="A63" s="12"/>
      <c r="B63" s="20"/>
    </row>
    <row r="64" customFormat="false" ht="12.8" hidden="false" customHeight="false" outlineLevel="0" collapsed="false">
      <c r="A64" s="21"/>
      <c r="B64" s="20"/>
    </row>
    <row r="65" customFormat="false" ht="12.8" hidden="false" customHeight="false" outlineLevel="0" collapsed="false">
      <c r="A65" s="21"/>
      <c r="B65" s="20"/>
    </row>
    <row r="66" customFormat="false" ht="12.8" hidden="false" customHeight="false" outlineLevel="0" collapsed="false">
      <c r="A66" s="21"/>
      <c r="B66" s="20"/>
    </row>
    <row r="67" customFormat="false" ht="12.8" hidden="false" customHeight="false" outlineLevel="0" collapsed="false">
      <c r="A67" s="21"/>
      <c r="B67" s="20"/>
    </row>
    <row r="68" customFormat="false" ht="12.8" hidden="false" customHeight="false" outlineLevel="0" collapsed="false">
      <c r="A68" s="21"/>
      <c r="B68" s="20"/>
    </row>
    <row r="69" customFormat="false" ht="12.8" hidden="false" customHeight="false" outlineLevel="0" collapsed="false">
      <c r="A69" s="21"/>
      <c r="B69" s="20"/>
    </row>
    <row r="70" customFormat="false" ht="12.8" hidden="false" customHeight="false" outlineLevel="0" collapsed="false">
      <c r="A70" s="21"/>
      <c r="B70" s="20"/>
    </row>
    <row r="71" customFormat="false" ht="12.8" hidden="false" customHeight="false" outlineLevel="0" collapsed="false">
      <c r="A71" s="21"/>
      <c r="B71" s="20"/>
    </row>
    <row r="72" customFormat="false" ht="12.8" hidden="false" customHeight="false" outlineLevel="0" collapsed="false">
      <c r="A72" s="21"/>
      <c r="B72" s="20"/>
    </row>
    <row r="73" customFormat="false" ht="12.8" hidden="false" customHeight="false" outlineLevel="0" collapsed="false">
      <c r="A73" s="21"/>
      <c r="B73" s="20"/>
    </row>
    <row r="74" customFormat="false" ht="12.8" hidden="false" customHeight="false" outlineLevel="0" collapsed="false">
      <c r="A74" s="21"/>
      <c r="B74" s="20"/>
    </row>
    <row r="75" customFormat="false" ht="12.8" hidden="false" customHeight="false" outlineLevel="0" collapsed="false">
      <c r="A75" s="21"/>
      <c r="B75" s="20"/>
    </row>
    <row r="76" customFormat="false" ht="12.8" hidden="false" customHeight="false" outlineLevel="0" collapsed="false">
      <c r="A76" s="21"/>
      <c r="B76" s="20"/>
    </row>
    <row r="77" customFormat="false" ht="12.8" hidden="false" customHeight="false" outlineLevel="0" collapsed="false">
      <c r="A77" s="22"/>
      <c r="B77" s="20"/>
    </row>
    <row r="78" customFormat="false" ht="12.8" hidden="false" customHeight="false" outlineLevel="0" collapsed="false">
      <c r="A78" s="21"/>
      <c r="B78" s="20"/>
    </row>
    <row r="79" customFormat="false" ht="12.8" hidden="false" customHeight="false" outlineLevel="0" collapsed="false">
      <c r="A79" s="21"/>
      <c r="B79" s="20"/>
    </row>
    <row r="80" customFormat="false" ht="12.8" hidden="false" customHeight="false" outlineLevel="0" collapsed="false">
      <c r="A80" s="21"/>
      <c r="B80" s="20"/>
    </row>
    <row r="81" customFormat="false" ht="12.8" hidden="false" customHeight="false" outlineLevel="0" collapsed="false">
      <c r="A81" s="21"/>
      <c r="B81" s="20"/>
    </row>
    <row r="82" customFormat="false" ht="12.8" hidden="false" customHeight="false" outlineLevel="0" collapsed="false">
      <c r="A82" s="21"/>
      <c r="B82" s="20"/>
    </row>
    <row r="83" customFormat="false" ht="12.8" hidden="false" customHeight="false" outlineLevel="0" collapsed="false">
      <c r="A83" s="21"/>
      <c r="B83" s="20"/>
    </row>
    <row r="84" customFormat="false" ht="12.8" hidden="false" customHeight="false" outlineLevel="0" collapsed="false">
      <c r="A84" s="21"/>
      <c r="B84" s="20"/>
    </row>
    <row r="85" customFormat="false" ht="12.8" hidden="false" customHeight="false" outlineLevel="0" collapsed="false">
      <c r="A85" s="21"/>
      <c r="B85" s="20"/>
    </row>
    <row r="86" customFormat="false" ht="12.8" hidden="false" customHeight="false" outlineLevel="0" collapsed="false">
      <c r="A86" s="21"/>
      <c r="B86" s="20"/>
    </row>
    <row r="87" customFormat="false" ht="12.8" hidden="false" customHeight="false" outlineLevel="0" collapsed="false">
      <c r="A87" s="21"/>
      <c r="B87" s="20"/>
    </row>
    <row r="88" customFormat="false" ht="12.8" hidden="false" customHeight="false" outlineLevel="0" collapsed="false">
      <c r="A88" s="21"/>
      <c r="B88" s="20"/>
    </row>
    <row r="89" customFormat="false" ht="12.8" hidden="false" customHeight="false" outlineLevel="0" collapsed="false">
      <c r="A89" s="21"/>
      <c r="B89" s="20"/>
    </row>
    <row r="90" customFormat="false" ht="12.8" hidden="false" customHeight="false" outlineLevel="0" collapsed="false">
      <c r="A90" s="21"/>
      <c r="B90" s="20"/>
    </row>
    <row r="91" customFormat="false" ht="12.8" hidden="false" customHeight="false" outlineLevel="0" collapsed="false">
      <c r="A91" s="21"/>
      <c r="B91" s="20"/>
    </row>
    <row r="92" customFormat="false" ht="12.8" hidden="false" customHeight="false" outlineLevel="0" collapsed="false">
      <c r="A92" s="21"/>
      <c r="B92" s="20"/>
    </row>
    <row r="93" customFormat="false" ht="12.8" hidden="false" customHeight="false" outlineLevel="0" collapsed="false">
      <c r="A93" s="21"/>
      <c r="B93" s="20"/>
    </row>
    <row r="94" customFormat="false" ht="12.8" hidden="false" customHeight="false" outlineLevel="0" collapsed="false">
      <c r="A94" s="21"/>
      <c r="B94" s="20"/>
    </row>
    <row r="95" customFormat="false" ht="12.8" hidden="false" customHeight="false" outlineLevel="0" collapsed="false">
      <c r="A95" s="22"/>
      <c r="B95" s="20"/>
    </row>
    <row r="96" customFormat="false" ht="12.8" hidden="false" customHeight="false" outlineLevel="0" collapsed="false">
      <c r="A96" s="21"/>
      <c r="B96" s="20"/>
    </row>
    <row r="97" customFormat="false" ht="12.8" hidden="false" customHeight="false" outlineLevel="0" collapsed="false">
      <c r="A97" s="21"/>
      <c r="B97" s="20"/>
    </row>
    <row r="98" customFormat="false" ht="12.8" hidden="false" customHeight="false" outlineLevel="0" collapsed="false">
      <c r="A98" s="22"/>
      <c r="B98" s="20"/>
    </row>
    <row r="99" customFormat="false" ht="12.8" hidden="false" customHeight="false" outlineLevel="0" collapsed="false">
      <c r="A99" s="21"/>
      <c r="B99" s="20"/>
    </row>
    <row r="100" customFormat="false" ht="12.8" hidden="false" customHeight="false" outlineLevel="0" collapsed="false">
      <c r="A100" s="22"/>
      <c r="B100" s="20"/>
    </row>
    <row r="101" customFormat="false" ht="12.8" hidden="false" customHeight="false" outlineLevel="0" collapsed="false">
      <c r="A101" s="21"/>
      <c r="B101" s="20"/>
    </row>
    <row r="102" customFormat="false" ht="12.8" hidden="false" customHeight="false" outlineLevel="0" collapsed="false">
      <c r="A102" s="21"/>
      <c r="B102" s="20"/>
    </row>
    <row r="103" customFormat="false" ht="12.8" hidden="false" customHeight="false" outlineLevel="0" collapsed="false">
      <c r="A103" s="21"/>
      <c r="B103" s="20"/>
    </row>
    <row r="104" customFormat="false" ht="12.8" hidden="false" customHeight="false" outlineLevel="0" collapsed="false">
      <c r="A104" s="21"/>
      <c r="B104" s="20"/>
    </row>
    <row r="105" customFormat="false" ht="12.8" hidden="false" customHeight="false" outlineLevel="0" collapsed="false">
      <c r="A105" s="21"/>
      <c r="B105" s="20"/>
    </row>
    <row r="106" customFormat="false" ht="12.8" hidden="false" customHeight="false" outlineLevel="0" collapsed="false">
      <c r="A106" s="21"/>
      <c r="B106" s="20"/>
    </row>
    <row r="107" customFormat="false" ht="12.8" hidden="false" customHeight="false" outlineLevel="0" collapsed="false">
      <c r="A107" s="21"/>
      <c r="B107" s="20"/>
    </row>
    <row r="108" customFormat="false" ht="12.8" hidden="false" customHeight="false" outlineLevel="0" collapsed="false">
      <c r="A108" s="21"/>
      <c r="B108" s="20"/>
    </row>
    <row r="109" customFormat="false" ht="12.8" hidden="false" customHeight="false" outlineLevel="0" collapsed="false">
      <c r="A109" s="21"/>
      <c r="B109" s="20"/>
    </row>
    <row r="110" customFormat="false" ht="12.8" hidden="false" customHeight="false" outlineLevel="0" collapsed="false">
      <c r="A110" s="21"/>
      <c r="B110" s="20"/>
    </row>
    <row r="111" customFormat="false" ht="12.8" hidden="false" customHeight="false" outlineLevel="0" collapsed="false">
      <c r="A111" s="21"/>
      <c r="B111" s="20"/>
    </row>
    <row r="112" customFormat="false" ht="12.8" hidden="false" customHeight="false" outlineLevel="0" collapsed="false">
      <c r="A112" s="21"/>
      <c r="B112" s="20"/>
    </row>
    <row r="113" customFormat="false" ht="12.8" hidden="false" customHeight="false" outlineLevel="0" collapsed="false">
      <c r="A113" s="21"/>
      <c r="B113" s="20"/>
    </row>
    <row r="114" customFormat="false" ht="12.8" hidden="false" customHeight="false" outlineLevel="0" collapsed="false">
      <c r="A114" s="21"/>
      <c r="B114" s="20"/>
    </row>
    <row r="115" customFormat="false" ht="12.8" hidden="false" customHeight="false" outlineLevel="0" collapsed="false">
      <c r="A115" s="21"/>
      <c r="B115" s="20"/>
    </row>
    <row r="116" customFormat="false" ht="12.8" hidden="false" customHeight="false" outlineLevel="0" collapsed="false">
      <c r="A116" s="21"/>
      <c r="B116" s="20"/>
    </row>
    <row r="117" customFormat="false" ht="12.8" hidden="false" customHeight="false" outlineLevel="0" collapsed="false">
      <c r="A117" s="21"/>
      <c r="B117" s="20"/>
    </row>
    <row r="118" customFormat="false" ht="12.8" hidden="false" customHeight="false" outlineLevel="0" collapsed="false">
      <c r="A118" s="21"/>
      <c r="B118" s="20"/>
    </row>
    <row r="119" customFormat="false" ht="12.8" hidden="false" customHeight="false" outlineLevel="0" collapsed="false">
      <c r="A119" s="21"/>
      <c r="B119" s="20"/>
    </row>
    <row r="120" customFormat="false" ht="12.8" hidden="false" customHeight="false" outlineLevel="0" collapsed="false">
      <c r="A120" s="21"/>
      <c r="B120" s="20"/>
    </row>
    <row r="121" customFormat="false" ht="12.8" hidden="false" customHeight="false" outlineLevel="0" collapsed="false">
      <c r="A121" s="21"/>
      <c r="B121" s="20"/>
    </row>
    <row r="122" customFormat="false" ht="12.8" hidden="false" customHeight="false" outlineLevel="0" collapsed="false">
      <c r="A122" s="21"/>
      <c r="B122" s="20"/>
    </row>
    <row r="123" customFormat="false" ht="12.8" hidden="false" customHeight="false" outlineLevel="0" collapsed="false">
      <c r="A123" s="21"/>
      <c r="B123" s="20"/>
    </row>
    <row r="124" customFormat="false" ht="12.8" hidden="false" customHeight="false" outlineLevel="0" collapsed="false">
      <c r="A124" s="21"/>
      <c r="B124" s="20"/>
    </row>
    <row r="125" customFormat="false" ht="12.8" hidden="false" customHeight="false" outlineLevel="0" collapsed="false">
      <c r="A125" s="22"/>
      <c r="B125" s="20"/>
    </row>
    <row r="126" customFormat="false" ht="12.8" hidden="false" customHeight="false" outlineLevel="0" collapsed="false">
      <c r="A126" s="21"/>
      <c r="B126" s="20"/>
    </row>
    <row r="127" customFormat="false" ht="12.8" hidden="false" customHeight="false" outlineLevel="0" collapsed="false">
      <c r="A127" s="21"/>
      <c r="B127" s="20"/>
    </row>
    <row r="128" customFormat="false" ht="12.8" hidden="false" customHeight="false" outlineLevel="0" collapsed="false">
      <c r="A128" s="21"/>
      <c r="B128" s="20"/>
    </row>
    <row r="129" customFormat="false" ht="12.8" hidden="false" customHeight="false" outlineLevel="0" collapsed="false">
      <c r="A129" s="21"/>
      <c r="B129" s="20"/>
    </row>
    <row r="130" customFormat="false" ht="12.8" hidden="false" customHeight="false" outlineLevel="0" collapsed="false">
      <c r="A130" s="21"/>
      <c r="B130" s="20"/>
    </row>
    <row r="131" customFormat="false" ht="12.8" hidden="false" customHeight="false" outlineLevel="0" collapsed="false">
      <c r="A131" s="21"/>
      <c r="B131" s="20"/>
    </row>
    <row r="132" customFormat="false" ht="12.8" hidden="false" customHeight="false" outlineLevel="0" collapsed="false">
      <c r="A132" s="21"/>
      <c r="B132" s="20"/>
    </row>
    <row r="133" customFormat="false" ht="12.8" hidden="false" customHeight="false" outlineLevel="0" collapsed="false">
      <c r="A133" s="22"/>
      <c r="B133" s="20"/>
    </row>
    <row r="134" customFormat="false" ht="12.8" hidden="false" customHeight="false" outlineLevel="0" collapsed="false">
      <c r="A134" s="22"/>
      <c r="B134" s="20"/>
    </row>
    <row r="135" customFormat="false" ht="12.8" hidden="false" customHeight="false" outlineLevel="0" collapsed="false">
      <c r="A135" s="21"/>
      <c r="B135" s="20"/>
    </row>
    <row r="136" customFormat="false" ht="12.8" hidden="false" customHeight="false" outlineLevel="0" collapsed="false">
      <c r="A136" s="21"/>
      <c r="B136" s="20"/>
    </row>
    <row r="137" customFormat="false" ht="12.8" hidden="false" customHeight="false" outlineLevel="0" collapsed="false">
      <c r="A137" s="21"/>
      <c r="B137" s="20"/>
    </row>
    <row r="138" customFormat="false" ht="12.8" hidden="false" customHeight="false" outlineLevel="0" collapsed="false">
      <c r="A138" s="21"/>
      <c r="B138" s="20"/>
    </row>
    <row r="139" customFormat="false" ht="12.8" hidden="false" customHeight="false" outlineLevel="0" collapsed="false">
      <c r="A139" s="21"/>
      <c r="B139" s="20"/>
    </row>
    <row r="140" customFormat="false" ht="12.8" hidden="false" customHeight="false" outlineLevel="0" collapsed="false">
      <c r="A140" s="21"/>
      <c r="B140" s="20"/>
    </row>
    <row r="141" customFormat="false" ht="12.8" hidden="false" customHeight="false" outlineLevel="0" collapsed="false">
      <c r="A141" s="21"/>
      <c r="B141" s="20"/>
    </row>
    <row r="142" customFormat="false" ht="12.8" hidden="false" customHeight="false" outlineLevel="0" collapsed="false">
      <c r="A142" s="21"/>
      <c r="B142" s="20"/>
    </row>
    <row r="143" customFormat="false" ht="12.8" hidden="false" customHeight="false" outlineLevel="0" collapsed="false">
      <c r="A143" s="21"/>
      <c r="B143" s="20"/>
    </row>
    <row r="144" customFormat="false" ht="12.8" hidden="false" customHeight="false" outlineLevel="0" collapsed="false">
      <c r="A144" s="21"/>
      <c r="B144" s="20"/>
    </row>
    <row r="145" customFormat="false" ht="12.8" hidden="false" customHeight="false" outlineLevel="0" collapsed="false">
      <c r="A145" s="21"/>
      <c r="B145" s="20"/>
    </row>
    <row r="146" customFormat="false" ht="12.8" hidden="false" customHeight="false" outlineLevel="0" collapsed="false">
      <c r="A146" s="21"/>
      <c r="B146" s="20"/>
    </row>
    <row r="147" customFormat="false" ht="12.8" hidden="false" customHeight="false" outlineLevel="0" collapsed="false">
      <c r="A147" s="21"/>
      <c r="B147" s="20"/>
    </row>
    <row r="148" customFormat="false" ht="12.8" hidden="false" customHeight="false" outlineLevel="0" collapsed="false">
      <c r="A148" s="21"/>
      <c r="B148" s="20"/>
    </row>
    <row r="149" customFormat="false" ht="12.8" hidden="false" customHeight="false" outlineLevel="0" collapsed="false">
      <c r="B149" s="20"/>
    </row>
    <row r="150" customFormat="false" ht="12.8" hidden="false" customHeight="false" outlineLevel="0" collapsed="false">
      <c r="B150" s="20"/>
    </row>
    <row r="151" customFormat="false" ht="12.8" hidden="false" customHeight="false" outlineLevel="0" collapsed="false">
      <c r="B151" s="20"/>
    </row>
    <row r="152" customFormat="false" ht="12.8" hidden="false" customHeight="false" outlineLevel="0" collapsed="false">
      <c r="B152" s="20"/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317</TotalTime>
  <Application>LibreOffice/6.3.0.4$Linux_X86_64 LibreOffice_project/714e3e990d6aa57321bebab01999254e7bc38485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2019-11-04T15:30:41Z</dcterms:created>
  <dc:creator/>
  <dc:description/>
  <dc:language>it-IT</dc:language>
  <cp:lastModifiedBy/>
  <dcterms:modified xsi:type="dcterms:W3CDTF">2019-11-04T15:37:38Z</dcterms:modified>
  <cp:revision>66</cp:revision>
  <dc:subject/>
  <dc:title/>
</cp:coreProperties>
</file>